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20835" windowHeight="8985"/>
  </bookViews>
  <sheets>
    <sheet name="Uputstvo" sheetId="19" r:id="rId1"/>
    <sheet name="PARTIJA 1" sheetId="1" r:id="rId2"/>
    <sheet name="PARTIJA 2" sheetId="2" r:id="rId3"/>
    <sheet name="PARTIJA 3" sheetId="3" r:id="rId4"/>
    <sheet name="PARTIJA 4 " sheetId="4" r:id="rId5"/>
    <sheet name="PARTIJA 5" sheetId="5" r:id="rId6"/>
    <sheet name="PARTIJA 6" sheetId="6" r:id="rId7"/>
    <sheet name="PARTIJA 7" sheetId="7" r:id="rId8"/>
    <sheet name="PARTIJA 8" sheetId="8" r:id="rId9"/>
    <sheet name="PARTIJA 9" sheetId="9" r:id="rId10"/>
    <sheet name="PARTIJA10" sheetId="10" r:id="rId11"/>
    <sheet name="PARTIJA 11" sheetId="11" r:id="rId12"/>
    <sheet name="PARTIJA12" sheetId="12" r:id="rId13"/>
    <sheet name="PARTIJA 13" sheetId="13" r:id="rId14"/>
    <sheet name="PARTIJA 14" sheetId="14" r:id="rId15"/>
    <sheet name="PARTIJA 15" sheetId="15" r:id="rId16"/>
    <sheet name="PARTIJA16" sheetId="16" r:id="rId17"/>
    <sheet name="PARTIJA 17" sheetId="17" r:id="rId18"/>
    <sheet name="PARTIJA 18 " sheetId="18" r:id="rId19"/>
    <sheet name="Sheet1" sheetId="20" r:id="rId20"/>
  </sheets>
  <definedNames>
    <definedName name="OLE_LINK1" localSheetId="0">Uputstvo!$A$1</definedName>
  </definedNames>
  <calcPr calcId="145621"/>
</workbook>
</file>

<file path=xl/calcChain.xml><?xml version="1.0" encoding="utf-8"?>
<calcChain xmlns="http://schemas.openxmlformats.org/spreadsheetml/2006/main">
  <c r="H6" i="18" l="1"/>
  <c r="D6" i="18"/>
  <c r="D7" i="18" s="1"/>
  <c r="I5" i="18"/>
  <c r="J5" i="18" s="1"/>
  <c r="J6" i="18" s="1"/>
  <c r="E5" i="18"/>
  <c r="E6" i="18" s="1"/>
  <c r="I6" i="18" l="1"/>
  <c r="F5" i="18"/>
  <c r="F6" i="18" s="1"/>
  <c r="D8" i="18" s="1"/>
  <c r="H6" i="17"/>
  <c r="D6" i="17"/>
  <c r="D7" i="17" s="1"/>
  <c r="I5" i="17"/>
  <c r="J5" i="17" s="1"/>
  <c r="J6" i="17" s="1"/>
  <c r="E5" i="17"/>
  <c r="E6" i="17" s="1"/>
  <c r="H6" i="16"/>
  <c r="D6" i="16"/>
  <c r="D7" i="16" s="1"/>
  <c r="I5" i="16"/>
  <c r="J5" i="16" s="1"/>
  <c r="J6" i="16" s="1"/>
  <c r="E5" i="16"/>
  <c r="E6" i="16" s="1"/>
  <c r="H6" i="15"/>
  <c r="D6" i="15"/>
  <c r="D7" i="15" s="1"/>
  <c r="I5" i="15"/>
  <c r="J5" i="15" s="1"/>
  <c r="J6" i="15" s="1"/>
  <c r="E5" i="15"/>
  <c r="E6" i="15" s="1"/>
  <c r="F11" i="14"/>
  <c r="G11" i="14"/>
  <c r="J11" i="14"/>
  <c r="K11" i="14"/>
  <c r="K13" i="14" s="1"/>
  <c r="F12" i="14"/>
  <c r="G12" i="14"/>
  <c r="J12" i="14"/>
  <c r="K12" i="14"/>
  <c r="I13" i="14"/>
  <c r="E13" i="14"/>
  <c r="E14" i="14" s="1"/>
  <c r="F13" i="14"/>
  <c r="H6" i="13"/>
  <c r="D6" i="13"/>
  <c r="D7" i="13" s="1"/>
  <c r="I5" i="13"/>
  <c r="J5" i="13" s="1"/>
  <c r="J6" i="13" s="1"/>
  <c r="E5" i="13"/>
  <c r="E6" i="13" s="1"/>
  <c r="H6" i="12"/>
  <c r="E6" i="12"/>
  <c r="D6" i="12"/>
  <c r="D7" i="12" s="1"/>
  <c r="J5" i="12"/>
  <c r="J6" i="12" s="1"/>
  <c r="I5" i="12"/>
  <c r="I6" i="12" s="1"/>
  <c r="F5" i="12"/>
  <c r="F6" i="12" s="1"/>
  <c r="D8" i="12" s="1"/>
  <c r="E5" i="12"/>
  <c r="H6" i="11"/>
  <c r="D6" i="11"/>
  <c r="D7" i="11" s="1"/>
  <c r="I5" i="11"/>
  <c r="J5" i="11" s="1"/>
  <c r="J6" i="11" s="1"/>
  <c r="E5" i="11"/>
  <c r="E6" i="11" s="1"/>
  <c r="H7" i="10"/>
  <c r="D7" i="10"/>
  <c r="D8" i="10" s="1"/>
  <c r="I6" i="10"/>
  <c r="J6" i="10" s="1"/>
  <c r="E6" i="10"/>
  <c r="F6" i="10" s="1"/>
  <c r="I5" i="10"/>
  <c r="J5" i="10" s="1"/>
  <c r="J7" i="10" s="1"/>
  <c r="E5" i="10"/>
  <c r="E7" i="10" s="1"/>
  <c r="H6" i="9"/>
  <c r="D6" i="9"/>
  <c r="D7" i="9" s="1"/>
  <c r="I5" i="9"/>
  <c r="J5" i="9" s="1"/>
  <c r="J6" i="9" s="1"/>
  <c r="E5" i="9"/>
  <c r="E6" i="9" s="1"/>
  <c r="H6" i="8"/>
  <c r="D6" i="8"/>
  <c r="D7" i="8" s="1"/>
  <c r="I5" i="8"/>
  <c r="J5" i="8" s="1"/>
  <c r="J6" i="8" s="1"/>
  <c r="E5" i="8"/>
  <c r="E6" i="8" s="1"/>
  <c r="H6" i="7"/>
  <c r="E6" i="7"/>
  <c r="D6" i="7"/>
  <c r="D7" i="7" s="1"/>
  <c r="J5" i="7"/>
  <c r="J6" i="7" s="1"/>
  <c r="I5" i="7"/>
  <c r="I6" i="7" s="1"/>
  <c r="F5" i="7"/>
  <c r="F6" i="7" s="1"/>
  <c r="D8" i="7" s="1"/>
  <c r="E5" i="7"/>
  <c r="H7" i="5"/>
  <c r="I7" i="5"/>
  <c r="J7" i="5"/>
  <c r="F7" i="5"/>
  <c r="E7" i="5"/>
  <c r="D7" i="5"/>
  <c r="H8" i="6"/>
  <c r="D8" i="6"/>
  <c r="D9" i="6" s="1"/>
  <c r="I7" i="6"/>
  <c r="J7" i="6" s="1"/>
  <c r="E7" i="6"/>
  <c r="F7" i="6" s="1"/>
  <c r="I6" i="6"/>
  <c r="J6" i="6" s="1"/>
  <c r="E6" i="6"/>
  <c r="F6" i="6" s="1"/>
  <c r="I5" i="6"/>
  <c r="J5" i="6" s="1"/>
  <c r="J8" i="6" s="1"/>
  <c r="E5" i="6"/>
  <c r="E8" i="6" s="1"/>
  <c r="D8" i="5"/>
  <c r="I6" i="5"/>
  <c r="J6" i="5" s="1"/>
  <c r="E6" i="5"/>
  <c r="F6" i="5" s="1"/>
  <c r="I5" i="5"/>
  <c r="J5" i="5" s="1"/>
  <c r="F5" i="5"/>
  <c r="D9" i="5" s="1"/>
  <c r="E5" i="5"/>
  <c r="H6" i="4"/>
  <c r="D6" i="4"/>
  <c r="D7" i="4" s="1"/>
  <c r="I5" i="4"/>
  <c r="J5" i="4" s="1"/>
  <c r="J6" i="4" s="1"/>
  <c r="E5" i="4"/>
  <c r="E6" i="4" s="1"/>
  <c r="D11" i="3"/>
  <c r="D10" i="3"/>
  <c r="I6" i="3"/>
  <c r="J10" i="3"/>
  <c r="I10" i="3"/>
  <c r="H10" i="3"/>
  <c r="E10" i="3"/>
  <c r="I8" i="3"/>
  <c r="J8" i="3" s="1"/>
  <c r="F8" i="3"/>
  <c r="F10" i="3" s="1"/>
  <c r="J9" i="3"/>
  <c r="I9" i="3"/>
  <c r="F9" i="3"/>
  <c r="E9" i="3"/>
  <c r="J7" i="3"/>
  <c r="I7" i="3"/>
  <c r="F7" i="3"/>
  <c r="E7" i="3"/>
  <c r="J6" i="3"/>
  <c r="F6" i="3"/>
  <c r="E6" i="3"/>
  <c r="J5" i="3"/>
  <c r="I5" i="3"/>
  <c r="F5" i="3"/>
  <c r="E5" i="3"/>
  <c r="D8" i="2"/>
  <c r="D7" i="2"/>
  <c r="J6" i="2"/>
  <c r="I6" i="2"/>
  <c r="H6" i="2"/>
  <c r="D6" i="2"/>
  <c r="J5" i="2"/>
  <c r="I5" i="2"/>
  <c r="E5" i="2"/>
  <c r="E6" i="2" s="1"/>
  <c r="H9" i="1"/>
  <c r="D9" i="1"/>
  <c r="D10" i="1" l="1"/>
  <c r="I6" i="17"/>
  <c r="F5" i="17"/>
  <c r="F6" i="17" s="1"/>
  <c r="D8" i="17" s="1"/>
  <c r="I6" i="16"/>
  <c r="F5" i="16"/>
  <c r="F6" i="16" s="1"/>
  <c r="D8" i="16" s="1"/>
  <c r="I6" i="15"/>
  <c r="F5" i="15"/>
  <c r="F6" i="15" s="1"/>
  <c r="D8" i="15" s="1"/>
  <c r="J13" i="14"/>
  <c r="G13" i="14"/>
  <c r="E15" i="14" s="1"/>
  <c r="I6" i="13"/>
  <c r="F5" i="13"/>
  <c r="F6" i="13" s="1"/>
  <c r="D8" i="13" s="1"/>
  <c r="I6" i="11"/>
  <c r="F5" i="11"/>
  <c r="F6" i="11" s="1"/>
  <c r="D8" i="11" s="1"/>
  <c r="I7" i="10"/>
  <c r="F5" i="10"/>
  <c r="F7" i="10" s="1"/>
  <c r="D9" i="10" s="1"/>
  <c r="I6" i="9"/>
  <c r="F5" i="9"/>
  <c r="F6" i="9" s="1"/>
  <c r="D8" i="9" s="1"/>
  <c r="I6" i="8"/>
  <c r="F5" i="8"/>
  <c r="F6" i="8" s="1"/>
  <c r="D8" i="8" s="1"/>
  <c r="I8" i="6"/>
  <c r="F5" i="6"/>
  <c r="F8" i="6" s="1"/>
  <c r="D10" i="6" s="1"/>
  <c r="I6" i="4"/>
  <c r="F5" i="4"/>
  <c r="F6" i="4" s="1"/>
  <c r="D8" i="4" s="1"/>
  <c r="D12" i="3"/>
  <c r="F5" i="2"/>
  <c r="F6" i="2" s="1"/>
  <c r="I6" i="1" l="1"/>
  <c r="J6" i="1" s="1"/>
  <c r="I7" i="1"/>
  <c r="I8" i="1"/>
  <c r="J8" i="1" s="1"/>
  <c r="E6" i="1"/>
  <c r="F6" i="1" s="1"/>
  <c r="E7" i="1"/>
  <c r="E8" i="1"/>
  <c r="F8" i="1" s="1"/>
  <c r="I5" i="1"/>
  <c r="E5" i="1"/>
  <c r="F5" i="1" l="1"/>
  <c r="E9" i="1"/>
  <c r="J5" i="1"/>
  <c r="I9" i="1"/>
  <c r="J7" i="1"/>
  <c r="F7" i="1"/>
  <c r="F9" i="1" l="1"/>
  <c r="J9" i="1"/>
  <c r="D11" i="1" l="1"/>
</calcChain>
</file>

<file path=xl/sharedStrings.xml><?xml version="1.0" encoding="utf-8"?>
<sst xmlns="http://schemas.openxmlformats.org/spreadsheetml/2006/main" count="705" uniqueCount="109">
  <si>
    <t>Naziv usluge koja se traži (prema Tehničkoj specifikaciji)</t>
  </si>
  <si>
    <t xml:space="preserve">Cena po norma casu sa PDV, u din </t>
  </si>
  <si>
    <t>5(2x3+4)</t>
  </si>
  <si>
    <t>APARATI AGILENT TECHNOLOGIES</t>
  </si>
  <si>
    <t xml:space="preserve"> br.</t>
  </si>
  <si>
    <t xml:space="preserve">Agilent technologies 7890A (CN10814126) gasni hromatoraf sa G2614 A autosemplerom (CN81347915) i 5975C masenim detektorom (US80828763)
Softver: ChemStation, Deconvoulation Reporting Software, Library searching software, deconvoulation software, MS libraries
</t>
  </si>
  <si>
    <t xml:space="preserve">Cena po norma času bez PDV-a, u din </t>
  </si>
  <si>
    <t>Norma čas (vreme) preventivno  održavanje</t>
  </si>
  <si>
    <t>Norma čas (vreme) korektivno održavanje</t>
  </si>
  <si>
    <t xml:space="preserve">Cena po norma času sa PDV-a, u din </t>
  </si>
  <si>
    <t>9 ( 6x7+8)</t>
  </si>
  <si>
    <t>Iznos PDV-a 20 %</t>
  </si>
  <si>
    <t>Iznos PDV-a 20%</t>
  </si>
  <si>
    <t>Agilent technologies 7890A GC system, gasnihromatograf sa plameno jonizujućim (FID) I ECD detektorom, serijski broj #CN10814127</t>
  </si>
  <si>
    <t>Agilent tečni hromatograf- modularni system sa DAD, FLD i ELSD, serija 1200. Binarna pumpa SL G1312B; degasser G13792B; HiP-ALS SL G1367C; TCC SL G 1316B; DADSL G1315C; FLD G1321A; 1200 Series ELSD; Chem station i kompjuter.</t>
  </si>
  <si>
    <t>Agilent tečni hromatograf- modularni system sa DAD, QQQ, serija 1200. Binarna pumpa SL. G1312B;  degasser G13792B;  HiP-ALS SL G1367C;  TCC SL G 1316B; DADSL G1315C ; QQQ G6410B  multy ion source; Chem station i kompjuter, G1030AX  system serial#DE01744030</t>
  </si>
  <si>
    <t xml:space="preserve">Ukupna cena bez PDV </t>
  </si>
  <si>
    <t>Ukupna cena sa PDV</t>
  </si>
  <si>
    <t>UKUPNO:</t>
  </si>
  <si>
    <t>Amino Acid Analyzer, Biochrom 30+ Series (Biochrom, Cambridge, UK)</t>
  </si>
  <si>
    <t>OPIS PREDMETA NABAVKE: USLUGA- Servisiranje i ugradnja - poštrošni materijal i rezervni delovi - instrumenti , oprema, aparati  za PARTIJU BROJ 2  BIOHROM UREĐAJ</t>
  </si>
  <si>
    <t>BIOHROM UREĐAJ</t>
  </si>
  <si>
    <t>Scrubber za neutralizaciju gasova kod određivanja azota, BÜCHI Labortechnik AG , Switzerland.  Serijski broj 1000067495</t>
  </si>
  <si>
    <t xml:space="preserve">Destilaciona jedinica  K-350 za određivanje azota, BÜCHI Labortechnik AG , Switzerland.
Serijski broj 1000067499
</t>
  </si>
  <si>
    <t xml:space="preserve">Uređaj za određivanje masti, jedinica za ekstrakciju E-816 Soxhlet, Buchi
Serijski broj 1000318001
</t>
  </si>
  <si>
    <t>Uređaj za razaranje uzoraka za određivanje azota, BÜCHI Labortechnik AG , Switzerland.Serijski broj 1000067498</t>
  </si>
  <si>
    <t xml:space="preserve">Uređaj za određivanje masti, jedinica za hidrolizu E-416, Buchi Serijski broj 1000245031
</t>
  </si>
  <si>
    <t>OPIS PREDMETA NABAVKE: USLUGA- Servisiranje i ugradnja - poštrošni materijal i rezervni delovi - instrumenti , oprema, aparati  za PARTIJU BROJ 3 BÜCHI UREĐAJI</t>
  </si>
  <si>
    <t>BÜCHI UREĐAJI</t>
  </si>
  <si>
    <t xml:space="preserve">OPIS PREDMETA NABAVKE: USLUGA- Servisiranje i ugradnja - poštrošni materijal i rezervni delovi - instrumenti , oprema, aparati  za PARTIJU BROJ 4 CHOPIN UREĐAJ </t>
  </si>
  <si>
    <t xml:space="preserve">CHOPIN UREĐAJ </t>
  </si>
  <si>
    <t>Alveograf, Tripette &amp; Renaud, Chopin, Francuska Broj serije delova: PETRIN NG+ALVEO NG (N SERIE: 6101)+ALVEOLINK NG (N SERIE: 1286)</t>
  </si>
  <si>
    <t>OPIS PREDMETA NABAVKE: USLUGA- Servisiranje i ugradnja - poštrošni materijal i rezervni delovi - instrumenti , oprema, aparati  za PARTIJU BROJ 5  EPPENDORF OPREMA</t>
  </si>
  <si>
    <t>EPPENDORF OPREMA</t>
  </si>
  <si>
    <r>
      <t xml:space="preserve">Mikropipeta, Eppendorf Research: </t>
    </r>
    <r>
      <rPr>
        <sz val="11"/>
        <color theme="1"/>
        <rFont val="Arial"/>
        <family val="2"/>
        <charset val="238"/>
      </rPr>
      <t>0.5-10  μl, 10-100 μl, 20-200 μl, 100-1000 μl,</t>
    </r>
    <r>
      <rPr>
        <sz val="11"/>
        <color theme="1"/>
        <rFont val="Calibri"/>
        <family val="2"/>
        <charset val="238"/>
        <scheme val="minor"/>
      </rPr>
      <t xml:space="preserve"> 0.5-5 ml. (jednokanalne)</t>
    </r>
  </si>
  <si>
    <t>Eppendorf  centrifuge  5804 R serijski broj 5805DQ666258</t>
  </si>
  <si>
    <t>Eppendorf  centrifuge  mini spin plus serijski broj 0028285</t>
  </si>
  <si>
    <t>OPIS PREDMETA NABAVKE: USLUGA- Servisiranje i ugradnja - poštrošni materijal i rezervni delovi - instrumenti , oprema, aparati  za PARTIJU BROJ 6  THERMO LABSYSTEMS OPREMA</t>
  </si>
  <si>
    <t xml:space="preserve"> THERMO LABSYSTEMS OPREMA</t>
  </si>
  <si>
    <r>
      <t xml:space="preserve">Mikropipeta, Finnpipette, Thermo Labsystems: </t>
    </r>
    <r>
      <rPr>
        <sz val="11"/>
        <color theme="1"/>
        <rFont val="Arial"/>
        <family val="2"/>
        <charset val="238"/>
      </rPr>
      <t xml:space="preserve"> 30-300 μl (osmokanalna)</t>
    </r>
  </si>
  <si>
    <r>
      <t xml:space="preserve">Mikropipeta, Finnpipette, Thermo Labsystems: </t>
    </r>
    <r>
      <rPr>
        <sz val="11"/>
        <color theme="1"/>
        <rFont val="Arial"/>
        <family val="2"/>
        <charset val="238"/>
      </rPr>
      <t>5-50 μl, 30-300 μl (jednokanalna)</t>
    </r>
  </si>
  <si>
    <t>Polarimetar, Carl Zeiss, JenaSerijski broj782897</t>
  </si>
  <si>
    <t>OPIS PREDMETA NABAVKE: USLUGA- Servisiranje i ugradnja - poštrošni materijal i rezervni delovi - instrumenti , oprema, aparati  za PARTIJU BROJ 7 CARL ZEISS JENA OPREMA</t>
  </si>
  <si>
    <t>CARL ZEISS JENA OPREMA</t>
  </si>
  <si>
    <t>STABLE MICRO SYSTEMS OPREMA</t>
  </si>
  <si>
    <t>OPIS PREDMETA NABAVKE: USLUGA- Servisiranje i ugradnja - poštrošni materijal i rezervni delovi - instrumenti , oprema, aparati  za PARTIJU BROJ 8 STABLE MICRO SYSTEMS OPREMA</t>
  </si>
  <si>
    <t>AMA 254 ALTEC. Spol.s.r.o. Czech republic  SERIJSKI BROJ UREĐAJA: 20805859</t>
  </si>
  <si>
    <t>OPIS PREDMETA NABAVKE: USLUGA- Servisiranje i ugradnja - poštrošni materijal i rezervni delovi - instrumenti , oprema, aparati  za PARTIJU BROJ 9 LECO UREĐAJ</t>
  </si>
  <si>
    <t>LECO UREĐAJ</t>
  </si>
  <si>
    <t xml:space="preserve"> AUTOKLAVI</t>
  </si>
  <si>
    <t>OPIS PREDMETA NABAVKE: USLUGA- Servisiranje i ugradnja - poštrošni materijal i rezervni delovi - instrumenti , oprema, aparati  za PARTIJU BROJ 10 AUTOKLAVI</t>
  </si>
  <si>
    <t>Autoklav-Stericlav-S, AES-75</t>
  </si>
  <si>
    <t>Autoklav 3870 ELV</t>
  </si>
  <si>
    <t>Sterilizator-sušnica ED115; Binder</t>
  </si>
  <si>
    <t>OPIS PREDMETA NABAVKE: USLUGA- Servisiranje i ugradnja - poštrošni materijal i rezervni delovi - instrumenti , oprema, aparati  za PARTIJU BROJ 11 BINDER OPREMA</t>
  </si>
  <si>
    <t xml:space="preserve"> BINDER OPREMA</t>
  </si>
  <si>
    <t>Termostat UT-350</t>
  </si>
  <si>
    <t>OPIS PREDMETA NABAVKE: USLUGA- Servisiranje i ugradnja - poštrošni materijal i rezervni delovi - instrumenti , oprema, aparati  za PARTIJU BROJ 12 TERMOSTAT OPREMA</t>
  </si>
  <si>
    <t>TERMOSTAT OPREMA</t>
  </si>
  <si>
    <t xml:space="preserve"> SUTJESKA OPREMA</t>
  </si>
  <si>
    <t>OPIS PREDMETA NABAVKE: USLUGA- Servisiranje i ugradnja - poštrošni materijal i rezervni delovi - instrumenti , oprema, aparati  za PARTIJU BROJ 13  SUTJESKA OPREMA</t>
  </si>
  <si>
    <t>Laboratorijski termostat  Sutjeska</t>
  </si>
  <si>
    <t>OPIS PREDMETA NABAVKE: USLUGA- Servisiranje i ugradnja - poštrošni materijal i rezervni delovi - instrumenti, oprema, aparati  za PARTIJU BROJ 1  APARATI AGILENT TECHNOLOGIES</t>
  </si>
  <si>
    <t>OPIS PREDMETA NABAVKE: USLUGA- Servisiranje i ugradnja - poštrošni materijal i rezervni delovi - instrumenti , oprema, aparati  za PARTIJU BROJ 14 BÜHLER UREĐAJI</t>
  </si>
  <si>
    <t>BÜHLER UREĐAJI</t>
  </si>
  <si>
    <t xml:space="preserve">MLU-202, Bühler, Švajcarska, SERIJSKI BROJ 1240 60 </t>
  </si>
  <si>
    <t>MLU-202N, Bühler, Švajcarska, SERIJSKI BROJ 10 077’ 562</t>
  </si>
  <si>
    <t xml:space="preserve">OPIS PREDMETA NABAVKE: USLUGA- Servisiranje i ugradnja - poštrošni materijal i rezervni delovi - instrumenti , oprema, aparati  za PARTIJU BROJ 15 BRABENDER UREĐAJ  </t>
  </si>
  <si>
    <t xml:space="preserve">BRABENDER UREĐAJ </t>
  </si>
  <si>
    <t>Quadrumat Senior, Brabender, Nemačka SERIJSKI BROJ 187586</t>
  </si>
  <si>
    <t>OPIS PREDMETA NABAVKE: USLUGA- Servisiranje i ugradnja - poštrošni materijal i rezervni delovi - instrumenti , oprema, aparati  za PARTIJU BROJ 16  FOSS ANALYTICAL AB UREĐAJ</t>
  </si>
  <si>
    <t>FOSS ANALYTICAL AB UREĐAJ</t>
  </si>
  <si>
    <t>Infratec 1241, Foss Analytical AB, Švedska SERIJSKI BROJ 12410814</t>
  </si>
  <si>
    <t xml:space="preserve">OPIS PREDMETA NABAVKE: USLUGA- Servisiranje i ugradnja - poštrošni materijal i rezervni delovi - instrumenti , oprema, aparati  za PARTIJU BROJ 17  PERTEN  UREĐAJ   </t>
  </si>
  <si>
    <t>PERTEN  UREĐAJ</t>
  </si>
  <si>
    <t>Falling number 1700, Perten Instruments, Švedska SERIJSKI BROJ 1263092</t>
  </si>
  <si>
    <t xml:space="preserve">OPIS PREDMETA NABAVKE: USLUGA- Servisiranje i ugradnja - poštrošni materijal i rezervni delovi - instrumenti , oprema, aparati  za PARTIJU BROJ 18  EU INSTRUMENTS  UREĐAJ   </t>
  </si>
  <si>
    <t>lNGHC250 Climate Growth Chamber – Komora za naklijavanje</t>
  </si>
  <si>
    <t xml:space="preserve">EU INSTRUMENTS  UREĐAJ   </t>
  </si>
  <si>
    <t>POSEBNE NAPOMENE</t>
  </si>
  <si>
    <t>U ponudi si iskazane okvirne količine dok će stvarne količine biti utvrđene u skladu sa potrebama i finansijskim</t>
  </si>
  <si>
    <t>mogućnostima Naručioca.</t>
  </si>
  <si>
    <t>Predmetna usluga će se vršiti isključivo na zahtev Naručioca, sukcesivno.</t>
  </si>
  <si>
    <t>Transportni i svi drugi troškovi koji se odnose na predmetnu nabavku, obuhvaćeni su ponuđenom cenom.</t>
  </si>
  <si>
    <t>UKUPNA PONUĐENA CENA, BEZ PDV, KORISTIĆE SE SAMO ZA POTREBE RANGIRANJA PRIHVATLJIVIH PONUDA DOK ĆE SE</t>
  </si>
  <si>
    <t>REALIZACIJA NABAVKE VRŠITI TEK PO UKAZANOJ POTREBI I NALOGU NARUČIOCA, DO VISINE PROCENJENE VREDNOSTI</t>
  </si>
  <si>
    <t>PREDMETNE NABAVKE.</t>
  </si>
  <si>
    <t>ELEMENTI PONUDE:</t>
  </si>
  <si>
    <t>a)      Kvalitet usluge u skladu sa normativima, standardim i tehničkim propisima koji važe za ovu vrstu posla.</t>
  </si>
  <si>
    <t>b)      Vreme odziva (po pozivu Naručioca)______sati od poziva, odnosno prijave kvara (ne duže od 48 sati).</t>
  </si>
  <si>
    <t>c)       Rok izvršenja usluge/isporuke/ugradnje rezervnog dela: do _____ dana od početka vršenja usluge (ne duže od 5 dana).</t>
  </si>
  <si>
    <t>d)      Garantni rok:</t>
  </si>
  <si>
    <t>za izvršene usluge ____meseci, računajući od dana puštanja uređaja u funkcionalni rad (ne kraći od 6 meseci).</t>
  </si>
  <si>
    <t>za isporučene/ugrašene rezervne delove, uu skladu sa garancijom proizvošača rezervnih delova, računajući od dana izvršene ugradnje.</t>
  </si>
  <si>
    <t>e)      Način, rok (dinamika) i uslovi plaćanja – po izvršenoj usluzi/isporuci/ugradnji rezervnog dela, virmanski, na račun ponuđača u roku od 45 dana od dana ispravne facture.</t>
  </si>
  <si>
    <t>f)       Rok važenja ponude ____ dana od dana otvaranja ponuda (ne kraći od 60 dana).</t>
  </si>
  <si>
    <t>m.p.</t>
  </si>
  <si>
    <t>Potpis ovlašćenog lica ponuđača</t>
  </si>
  <si>
    <t>_______________________________</t>
  </si>
  <si>
    <t>U P U T S T V O :  Ponuđač popunjava Prilog B  konkursne dokumentacije za javnu nabavku usluga  - Servisiranje i ugradnja - potrošni materijal i rezervni delovi - instrumenti, oprema, aparati i uređaji  bez određivanja posebnog specifičnog servisera, po partijama,   unošenjem traženih podataka u odgovarajuća polja/kolone  u narednom listu (sheet-u), ovog fajla (Obrazac ponude sa strukturom cene - obrazac 1 tačka 5) - opis predmeta nabavke usluga  - Servisiranje i ugradnja - potrošni materijal i rezervni delovi - instrumenti, oprema, aparati i uređaji  bez određivanja posebnog specifičnog servisera, po partijama .</t>
  </si>
  <si>
    <t>Nije potrebno unositi vrednosti u druge kolone, same se obračunavaju prema unapred zadatim formulama.</t>
  </si>
  <si>
    <t>Ako se konstatuje računska greška, ista će biti otklonjena rukovodeći se jediničnom cenom.</t>
  </si>
  <si>
    <t>Ponuđač obrazac mora da popuni, overi pečatom i potpiše, čime potvrđuje da su tačni podaci koji su u navedeni.</t>
  </si>
  <si>
    <t>Ukoliko ponuđači podnose zajedničku ponudu, predmetni obrazac se potpisuje I overava u skladu sa sporazumom.</t>
  </si>
  <si>
    <t>Ponuđač je dužan da:</t>
  </si>
  <si>
    <t>- dostavi Prilog B  konkursne dokumentacije za javnu nabavku usluga  - Servisiranje i ugradnja - potrošni materijal i rezervni delovi - instrumenti, oprema, aparati i uređaji  bez određivanja posebnog specifičnog servisera, po partijama  - Obrazac ponude sa strukturom cene - obrazac 1 tačka 5) - opis predmeta nabavke usluga odštampan, overen pečatom i potpisan;</t>
  </si>
  <si>
    <t>- dostavi predmetni Prilog i u elektronskom obliku (excel fajl), na CD/DVD-u ili USB, nepotpisanu kopiju.</t>
  </si>
  <si>
    <t>U slučaju neslaganja između podataka (uključujući i cene) u štampanom obliku i kopije dostavljene u elektronskom obliku, verodostojnom će se smatrati štampana verzija. Ponuđač je dužan da unese i podatke koji se odnose na rok odaziva po pozivu naručioca, rok izvršenja usluge, garantni rok za izvršenu uslugu i  rok važenja ponude.</t>
  </si>
  <si>
    <t xml:space="preserve">Način unosa cene: 
1. Ponuđač unosi (kolona 3)  Cenu po norma času bez PDV-a u din. za preventivno održavanje.  
2. Ponuđač unosi (kolona 7)  Cenu po norma času bez PDV-a u din. za korektvno održavanje.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</si>
</sst>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indexed="64"/>
      </right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theme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2" fillId="0" borderId="0" applyProtection="0">
      <alignment wrapText="1"/>
    </xf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3" fillId="0" borderId="14" xfId="0" applyFont="1" applyBorder="1"/>
    <xf numFmtId="0" fontId="4" fillId="0" borderId="15" xfId="0" applyFont="1" applyBorder="1"/>
    <xf numFmtId="0" fontId="6" fillId="0" borderId="6" xfId="0" applyFont="1" applyBorder="1"/>
    <xf numFmtId="0" fontId="6" fillId="0" borderId="4" xfId="0" applyFont="1" applyBorder="1"/>
    <xf numFmtId="0" fontId="6" fillId="0" borderId="1" xfId="0" applyFont="1" applyBorder="1" applyAlignment="1">
      <alignment wrapText="1"/>
    </xf>
    <xf numFmtId="0" fontId="6" fillId="2" borderId="30" xfId="0" applyFont="1" applyFill="1" applyBorder="1"/>
    <xf numFmtId="0" fontId="0" fillId="0" borderId="32" xfId="0" applyBorder="1" applyAlignment="1">
      <alignment wrapText="1"/>
    </xf>
    <xf numFmtId="0" fontId="7" fillId="0" borderId="15" xfId="0" applyFont="1" applyBorder="1"/>
    <xf numFmtId="0" fontId="7" fillId="0" borderId="16" xfId="0" applyFont="1" applyBorder="1"/>
    <xf numFmtId="0" fontId="7" fillId="0" borderId="2" xfId="0" applyFont="1" applyBorder="1"/>
    <xf numFmtId="0" fontId="7" fillId="0" borderId="26" xfId="0" applyFont="1" applyBorder="1"/>
    <xf numFmtId="0" fontId="7" fillId="0" borderId="7" xfId="0" applyFont="1" applyBorder="1"/>
    <xf numFmtId="0" fontId="7" fillId="2" borderId="30" xfId="0" applyFont="1" applyFill="1" applyBorder="1"/>
    <xf numFmtId="0" fontId="4" fillId="2" borderId="29" xfId="0" applyFont="1" applyFill="1" applyBorder="1"/>
    <xf numFmtId="0" fontId="7" fillId="2" borderId="28" xfId="0" applyFont="1" applyFill="1" applyBorder="1"/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3" borderId="3" xfId="0" applyFont="1" applyFill="1" applyBorder="1"/>
    <xf numFmtId="0" fontId="7" fillId="3" borderId="11" xfId="0" applyFont="1" applyFill="1" applyBorder="1"/>
    <xf numFmtId="0" fontId="7" fillId="3" borderId="12" xfId="0" applyFont="1" applyFill="1" applyBorder="1"/>
    <xf numFmtId="0" fontId="7" fillId="3" borderId="25" xfId="0" applyFont="1" applyFill="1" applyBorder="1"/>
    <xf numFmtId="0" fontId="7" fillId="3" borderId="13" xfId="0" applyFont="1" applyFill="1" applyBorder="1" applyAlignment="1">
      <alignment horizontal="center"/>
    </xf>
    <xf numFmtId="0" fontId="3" fillId="4" borderId="17" xfId="0" applyFont="1" applyFill="1" applyBorder="1"/>
    <xf numFmtId="0" fontId="4" fillId="4" borderId="17" xfId="0" applyFont="1" applyFill="1" applyBorder="1" applyAlignment="1">
      <alignment wrapText="1"/>
    </xf>
    <xf numFmtId="0" fontId="4" fillId="4" borderId="24" xfId="0" applyFont="1" applyFill="1" applyBorder="1" applyAlignment="1">
      <alignment wrapText="1"/>
    </xf>
    <xf numFmtId="0" fontId="4" fillId="4" borderId="18" xfId="0" applyFont="1" applyFill="1" applyBorder="1" applyAlignment="1">
      <alignment wrapText="1"/>
    </xf>
    <xf numFmtId="0" fontId="5" fillId="3" borderId="19" xfId="0" applyFont="1" applyFill="1" applyBorder="1" applyAlignment="1"/>
    <xf numFmtId="0" fontId="8" fillId="3" borderId="19" xfId="0" applyFont="1" applyFill="1" applyBorder="1"/>
    <xf numFmtId="0" fontId="8" fillId="3" borderId="20" xfId="0" applyFont="1" applyFill="1" applyBorder="1" applyAlignment="1">
      <alignment wrapText="1"/>
    </xf>
    <xf numFmtId="0" fontId="8" fillId="3" borderId="21" xfId="0" applyFont="1" applyFill="1" applyBorder="1" applyAlignment="1">
      <alignment wrapText="1"/>
    </xf>
    <xf numFmtId="0" fontId="7" fillId="3" borderId="33" xfId="0" applyFont="1" applyFill="1" applyBorder="1"/>
    <xf numFmtId="0" fontId="7" fillId="3" borderId="34" xfId="0" applyFont="1" applyFill="1" applyBorder="1"/>
    <xf numFmtId="0" fontId="4" fillId="2" borderId="30" xfId="0" applyFont="1" applyFill="1" applyBorder="1"/>
    <xf numFmtId="0" fontId="7" fillId="2" borderId="31" xfId="0" applyFont="1" applyFill="1" applyBorder="1"/>
    <xf numFmtId="0" fontId="7" fillId="3" borderId="0" xfId="0" applyFont="1" applyFill="1" applyBorder="1"/>
    <xf numFmtId="0" fontId="7" fillId="3" borderId="23" xfId="0" applyFont="1" applyFill="1" applyBorder="1"/>
    <xf numFmtId="0" fontId="6" fillId="3" borderId="0" xfId="0" applyFont="1" applyFill="1" applyBorder="1"/>
    <xf numFmtId="0" fontId="7" fillId="3" borderId="0" xfId="0" applyFont="1" applyFill="1" applyBorder="1" applyAlignment="1">
      <alignment vertical="center" wrapText="1"/>
    </xf>
    <xf numFmtId="0" fontId="6" fillId="3" borderId="9" xfId="0" applyFont="1" applyFill="1" applyBorder="1"/>
    <xf numFmtId="0" fontId="7" fillId="3" borderId="9" xfId="0" applyFont="1" applyFill="1" applyBorder="1" applyAlignment="1">
      <alignment vertical="center" wrapText="1"/>
    </xf>
    <xf numFmtId="0" fontId="7" fillId="3" borderId="8" xfId="0" applyFont="1" applyFill="1" applyBorder="1"/>
    <xf numFmtId="0" fontId="7" fillId="3" borderId="1" xfId="0" applyFont="1" applyFill="1" applyBorder="1"/>
    <xf numFmtId="0" fontId="7" fillId="3" borderId="27" xfId="0" applyFont="1" applyFill="1" applyBorder="1"/>
    <xf numFmtId="0" fontId="7" fillId="3" borderId="5" xfId="0" applyFont="1" applyFill="1" applyBorder="1"/>
    <xf numFmtId="0" fontId="7" fillId="3" borderId="9" xfId="0" applyFont="1" applyFill="1" applyBorder="1"/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37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4" fillId="0" borderId="38" xfId="0" applyFont="1" applyBorder="1"/>
    <xf numFmtId="0" fontId="7" fillId="3" borderId="2" xfId="0" applyFont="1" applyFill="1" applyBorder="1"/>
    <xf numFmtId="0" fontId="6" fillId="3" borderId="10" xfId="0" applyFont="1" applyFill="1" applyBorder="1" applyAlignment="1">
      <alignment wrapText="1"/>
    </xf>
    <xf numFmtId="0" fontId="6" fillId="0" borderId="37" xfId="0" applyFont="1" applyBorder="1"/>
    <xf numFmtId="0" fontId="3" fillId="0" borderId="0" xfId="0" applyFont="1"/>
    <xf numFmtId="0" fontId="3" fillId="0" borderId="0" xfId="0" applyFont="1" applyAlignment="1">
      <alignment wrapText="1"/>
    </xf>
  </cellXfs>
  <cellStyles count="2">
    <cellStyle name="Normal" xfId="0" builtinId="0"/>
    <cellStyle name="Style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4"/>
  <sheetViews>
    <sheetView tabSelected="1" workbookViewId="0">
      <selection activeCell="C15" sqref="C15"/>
    </sheetView>
  </sheetViews>
  <sheetFormatPr defaultRowHeight="15" x14ac:dyDescent="0.25"/>
  <cols>
    <col min="1" max="1" width="9.140625" customWidth="1"/>
    <col min="2" max="2" width="112.85546875" customWidth="1"/>
  </cols>
  <sheetData>
    <row r="3" spans="2:2" ht="92.25" customHeight="1" x14ac:dyDescent="0.25">
      <c r="B3" s="62" t="s">
        <v>99</v>
      </c>
    </row>
    <row r="4" spans="2:2" ht="75" x14ac:dyDescent="0.25">
      <c r="B4" s="62" t="s">
        <v>108</v>
      </c>
    </row>
    <row r="5" spans="2:2" x14ac:dyDescent="0.25">
      <c r="B5" s="61" t="s">
        <v>100</v>
      </c>
    </row>
    <row r="6" spans="2:2" x14ac:dyDescent="0.25">
      <c r="B6" s="61" t="s">
        <v>101</v>
      </c>
    </row>
    <row r="7" spans="2:2" x14ac:dyDescent="0.25">
      <c r="B7" s="61" t="s">
        <v>102</v>
      </c>
    </row>
    <row r="8" spans="2:2" x14ac:dyDescent="0.25">
      <c r="B8" s="61" t="s">
        <v>103</v>
      </c>
    </row>
    <row r="9" spans="2:2" x14ac:dyDescent="0.25">
      <c r="B9" s="61" t="s">
        <v>104</v>
      </c>
    </row>
    <row r="11" spans="2:2" ht="45" x14ac:dyDescent="0.25">
      <c r="B11" s="62" t="s">
        <v>105</v>
      </c>
    </row>
    <row r="13" spans="2:2" x14ac:dyDescent="0.25">
      <c r="B13" s="62" t="s">
        <v>106</v>
      </c>
    </row>
    <row r="14" spans="2:2" ht="45" x14ac:dyDescent="0.25">
      <c r="B14" s="62" t="s">
        <v>107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8" workbookViewId="0">
      <selection activeCell="A12" sqref="A12:F33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</cols>
  <sheetData>
    <row r="1" spans="1:10" ht="22.5" thickTop="1" thickBot="1" x14ac:dyDescent="0.4">
      <c r="A1" s="31" t="s">
        <v>47</v>
      </c>
      <c r="B1" s="32"/>
      <c r="C1" s="33"/>
      <c r="D1" s="33"/>
      <c r="E1" s="33"/>
      <c r="F1" s="33"/>
      <c r="G1" s="33"/>
      <c r="H1" s="33"/>
      <c r="I1" s="33"/>
      <c r="J1" s="34"/>
    </row>
    <row r="2" spans="1:10" ht="48.75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0" ht="17.25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0" ht="17.25" thickTop="1" thickBot="1" x14ac:dyDescent="0.3">
      <c r="A4" s="5"/>
      <c r="B4" s="6" t="s">
        <v>48</v>
      </c>
      <c r="C4" s="12"/>
      <c r="D4" s="12"/>
      <c r="E4" s="12"/>
      <c r="F4" s="12"/>
      <c r="G4" s="12"/>
      <c r="H4" s="12"/>
      <c r="I4" s="12"/>
      <c r="J4" s="13"/>
    </row>
    <row r="5" spans="1:10" ht="30.75" thickTop="1" x14ac:dyDescent="0.25">
      <c r="A5" s="7">
        <v>1</v>
      </c>
      <c r="B5" s="52" t="s">
        <v>46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0" ht="15.75" x14ac:dyDescent="0.25">
      <c r="A6" s="43"/>
      <c r="B6" s="59"/>
      <c r="C6" s="45" t="s">
        <v>18</v>
      </c>
      <c r="D6" s="58">
        <f>D5</f>
        <v>0</v>
      </c>
      <c r="E6" s="46">
        <f>E5</f>
        <v>0</v>
      </c>
      <c r="F6" s="47">
        <f>F5</f>
        <v>0</v>
      </c>
      <c r="G6" s="47"/>
      <c r="H6" s="47">
        <f>H5</f>
        <v>0</v>
      </c>
      <c r="I6" s="47">
        <f>I5</f>
        <v>0</v>
      </c>
      <c r="J6" s="48">
        <f>J5</f>
        <v>0</v>
      </c>
    </row>
    <row r="7" spans="1:10" ht="15.75" x14ac:dyDescent="0.25">
      <c r="A7" s="41"/>
      <c r="B7" s="42" t="s">
        <v>16</v>
      </c>
      <c r="C7" s="35"/>
      <c r="D7" s="36">
        <f>D6+H6</f>
        <v>0</v>
      </c>
      <c r="E7" s="39"/>
      <c r="F7" s="39"/>
      <c r="G7" s="49"/>
      <c r="H7" s="39"/>
      <c r="I7" s="39"/>
      <c r="J7" s="40"/>
    </row>
    <row r="8" spans="1:10" ht="16.5" thickBot="1" x14ac:dyDescent="0.3">
      <c r="A8" s="10"/>
      <c r="B8" s="17" t="s">
        <v>17</v>
      </c>
      <c r="C8" s="18"/>
      <c r="D8" s="19">
        <f>F6+J6</f>
        <v>0</v>
      </c>
      <c r="E8" s="17"/>
      <c r="F8" s="17"/>
      <c r="G8" s="37"/>
      <c r="H8" s="17"/>
      <c r="I8" s="17"/>
      <c r="J8" s="38"/>
    </row>
    <row r="9" spans="1:10" ht="15.75" thickTop="1" x14ac:dyDescent="0.25"/>
    <row r="13" spans="1:10" x14ac:dyDescent="0.25">
      <c r="A13" t="s">
        <v>79</v>
      </c>
    </row>
    <row r="14" spans="1:10" x14ac:dyDescent="0.25">
      <c r="A14" t="s">
        <v>80</v>
      </c>
    </row>
    <row r="15" spans="1:10" x14ac:dyDescent="0.25">
      <c r="A15" t="s">
        <v>81</v>
      </c>
      <c r="C15" s="2"/>
    </row>
    <row r="16" spans="1:10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  <row r="42" spans="3:4" x14ac:dyDescent="0.25">
      <c r="D42" t="s">
        <v>97</v>
      </c>
    </row>
    <row r="43" spans="3:4" x14ac:dyDescent="0.25">
      <c r="C43" t="s">
        <v>96</v>
      </c>
    </row>
    <row r="44" spans="3:4" x14ac:dyDescent="0.25">
      <c r="D44" t="s">
        <v>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7" workbookViewId="0">
      <selection activeCell="A13" sqref="A13:F34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</cols>
  <sheetData>
    <row r="1" spans="1:10" ht="22.5" thickTop="1" thickBot="1" x14ac:dyDescent="0.4">
      <c r="A1" s="31" t="s">
        <v>50</v>
      </c>
      <c r="B1" s="32"/>
      <c r="C1" s="33"/>
      <c r="D1" s="33"/>
      <c r="E1" s="33"/>
      <c r="F1" s="33"/>
      <c r="G1" s="33"/>
      <c r="H1" s="33"/>
      <c r="I1" s="33"/>
      <c r="J1" s="34"/>
    </row>
    <row r="2" spans="1:10" ht="48.75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0" ht="17.25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0" ht="17.25" thickTop="1" thickBot="1" x14ac:dyDescent="0.3">
      <c r="A4" s="5"/>
      <c r="B4" s="57" t="s">
        <v>49</v>
      </c>
      <c r="C4" s="12"/>
      <c r="D4" s="12"/>
      <c r="E4" s="12"/>
      <c r="F4" s="12"/>
      <c r="G4" s="12"/>
      <c r="H4" s="12"/>
      <c r="I4" s="12"/>
      <c r="J4" s="13"/>
    </row>
    <row r="5" spans="1:10" ht="17.25" thickTop="1" thickBot="1" x14ac:dyDescent="0.3">
      <c r="A5" s="7">
        <v>1</v>
      </c>
      <c r="B5" s="56" t="s">
        <v>51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0" ht="16.5" thickBot="1" x14ac:dyDescent="0.3">
      <c r="A6" s="8">
        <v>2</v>
      </c>
      <c r="B6" s="53" t="s">
        <v>52</v>
      </c>
      <c r="C6" s="14">
        <v>1</v>
      </c>
      <c r="D6" s="14">
        <v>0</v>
      </c>
      <c r="E6" s="14">
        <f t="shared" ref="E6" si="0">D6*0.2</f>
        <v>0</v>
      </c>
      <c r="F6" s="15">
        <f t="shared" ref="F6" si="1">(C6*D6)+E6</f>
        <v>0</v>
      </c>
      <c r="G6" s="15">
        <v>1</v>
      </c>
      <c r="H6" s="15">
        <v>0</v>
      </c>
      <c r="I6" s="15">
        <f t="shared" ref="I6" si="2">H6*0.2</f>
        <v>0</v>
      </c>
      <c r="J6" s="16">
        <f t="shared" ref="J6" si="3">(G6*H6)+I6</f>
        <v>0</v>
      </c>
    </row>
    <row r="7" spans="1:10" ht="15.75" x14ac:dyDescent="0.25">
      <c r="A7" s="43"/>
      <c r="B7" s="44"/>
      <c r="C7" s="45" t="s">
        <v>18</v>
      </c>
      <c r="D7" s="46">
        <f>SUM(D5:D6)</f>
        <v>0</v>
      </c>
      <c r="E7" s="46">
        <f>SUM(E5:E6)</f>
        <v>0</v>
      </c>
      <c r="F7" s="47">
        <f>SUM(F5:F6)</f>
        <v>0</v>
      </c>
      <c r="G7" s="47"/>
      <c r="H7" s="47">
        <f>SUM(H5:H6)</f>
        <v>0</v>
      </c>
      <c r="I7" s="47">
        <f>SUM(I5:I6)</f>
        <v>0</v>
      </c>
      <c r="J7" s="48">
        <f>SUM(J5:J6)</f>
        <v>0</v>
      </c>
    </row>
    <row r="8" spans="1:10" ht="15.75" x14ac:dyDescent="0.25">
      <c r="A8" s="41"/>
      <c r="B8" s="42" t="s">
        <v>16</v>
      </c>
      <c r="C8" s="35"/>
      <c r="D8" s="36">
        <f>D7+H7</f>
        <v>0</v>
      </c>
      <c r="E8" s="39"/>
      <c r="F8" s="39"/>
      <c r="G8" s="49"/>
      <c r="H8" s="39"/>
      <c r="I8" s="39"/>
      <c r="J8" s="40"/>
    </row>
    <row r="9" spans="1:10" ht="16.5" thickBot="1" x14ac:dyDescent="0.3">
      <c r="A9" s="10"/>
      <c r="B9" s="17" t="s">
        <v>17</v>
      </c>
      <c r="C9" s="18"/>
      <c r="D9" s="19">
        <f>F7+J7</f>
        <v>0</v>
      </c>
      <c r="E9" s="17"/>
      <c r="F9" s="17"/>
      <c r="G9" s="37"/>
      <c r="H9" s="17"/>
      <c r="I9" s="17"/>
      <c r="J9" s="38"/>
    </row>
    <row r="10" spans="1:10" ht="15.75" thickTop="1" x14ac:dyDescent="0.25"/>
    <row r="14" spans="1:10" x14ac:dyDescent="0.25">
      <c r="A14" t="s">
        <v>79</v>
      </c>
    </row>
    <row r="15" spans="1:10" x14ac:dyDescent="0.25">
      <c r="A15" t="s">
        <v>80</v>
      </c>
    </row>
    <row r="16" spans="1:10" x14ac:dyDescent="0.25">
      <c r="A16" t="s">
        <v>81</v>
      </c>
      <c r="C16" s="2"/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92</v>
      </c>
    </row>
    <row r="31" spans="1:1" x14ac:dyDescent="0.25">
      <c r="A31" t="s">
        <v>93</v>
      </c>
    </row>
    <row r="32" spans="1:1" x14ac:dyDescent="0.25">
      <c r="A32" t="s">
        <v>94</v>
      </c>
    </row>
    <row r="33" spans="1:4" x14ac:dyDescent="0.25">
      <c r="A33" t="s">
        <v>95</v>
      </c>
    </row>
    <row r="42" spans="1:4" x14ac:dyDescent="0.25">
      <c r="D42" t="s">
        <v>97</v>
      </c>
    </row>
    <row r="43" spans="1:4" x14ac:dyDescent="0.25">
      <c r="C43" t="s">
        <v>96</v>
      </c>
    </row>
    <row r="44" spans="1:4" x14ac:dyDescent="0.25">
      <c r="D44" t="s">
        <v>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4" workbookViewId="0">
      <selection activeCell="A12" sqref="A12:F33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</cols>
  <sheetData>
    <row r="1" spans="1:10" ht="22.5" thickTop="1" thickBot="1" x14ac:dyDescent="0.4">
      <c r="A1" s="31" t="s">
        <v>54</v>
      </c>
      <c r="B1" s="32"/>
      <c r="C1" s="33"/>
      <c r="D1" s="33"/>
      <c r="E1" s="33"/>
      <c r="F1" s="33"/>
      <c r="G1" s="33"/>
      <c r="H1" s="33"/>
      <c r="I1" s="33"/>
      <c r="J1" s="34"/>
    </row>
    <row r="2" spans="1:10" ht="48.75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0" ht="17.25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0" ht="17.25" thickTop="1" thickBot="1" x14ac:dyDescent="0.3">
      <c r="A4" s="5"/>
      <c r="B4" s="6" t="s">
        <v>55</v>
      </c>
      <c r="C4" s="12"/>
      <c r="D4" s="12"/>
      <c r="E4" s="12"/>
      <c r="F4" s="12"/>
      <c r="G4" s="12"/>
      <c r="H4" s="12"/>
      <c r="I4" s="12"/>
      <c r="J4" s="13"/>
    </row>
    <row r="5" spans="1:10" ht="16.5" thickTop="1" x14ac:dyDescent="0.25">
      <c r="A5" s="7">
        <v>1</v>
      </c>
      <c r="B5" s="55" t="s">
        <v>53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0" ht="15.75" x14ac:dyDescent="0.25">
      <c r="A6" s="43"/>
      <c r="B6" s="59"/>
      <c r="C6" s="45" t="s">
        <v>18</v>
      </c>
      <c r="D6" s="58">
        <f>D5</f>
        <v>0</v>
      </c>
      <c r="E6" s="46">
        <f>E5</f>
        <v>0</v>
      </c>
      <c r="F6" s="47">
        <f>F5</f>
        <v>0</v>
      </c>
      <c r="G6" s="47"/>
      <c r="H6" s="47">
        <f>H5</f>
        <v>0</v>
      </c>
      <c r="I6" s="47">
        <f>I5</f>
        <v>0</v>
      </c>
      <c r="J6" s="48">
        <f>J5</f>
        <v>0</v>
      </c>
    </row>
    <row r="7" spans="1:10" ht="15.75" x14ac:dyDescent="0.25">
      <c r="A7" s="41"/>
      <c r="B7" s="42" t="s">
        <v>16</v>
      </c>
      <c r="C7" s="35"/>
      <c r="D7" s="36">
        <f>D6+H6</f>
        <v>0</v>
      </c>
      <c r="E7" s="39"/>
      <c r="F7" s="39"/>
      <c r="G7" s="49"/>
      <c r="H7" s="39"/>
      <c r="I7" s="39"/>
      <c r="J7" s="40"/>
    </row>
    <row r="8" spans="1:10" ht="16.5" thickBot="1" x14ac:dyDescent="0.3">
      <c r="A8" s="10"/>
      <c r="B8" s="17" t="s">
        <v>17</v>
      </c>
      <c r="C8" s="18"/>
      <c r="D8" s="19">
        <f>F6+J6</f>
        <v>0</v>
      </c>
      <c r="E8" s="17"/>
      <c r="F8" s="17"/>
      <c r="G8" s="37"/>
      <c r="H8" s="17"/>
      <c r="I8" s="17"/>
      <c r="J8" s="38"/>
    </row>
    <row r="9" spans="1:10" ht="15.75" thickTop="1" x14ac:dyDescent="0.25"/>
    <row r="13" spans="1:10" x14ac:dyDescent="0.25">
      <c r="A13" t="s">
        <v>79</v>
      </c>
    </row>
    <row r="14" spans="1:10" x14ac:dyDescent="0.25">
      <c r="A14" t="s">
        <v>80</v>
      </c>
    </row>
    <row r="15" spans="1:10" x14ac:dyDescent="0.25">
      <c r="A15" t="s">
        <v>81</v>
      </c>
      <c r="C15" s="2"/>
    </row>
    <row r="16" spans="1:10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  <row r="42" spans="3:4" x14ac:dyDescent="0.25">
      <c r="D42" t="s">
        <v>97</v>
      </c>
    </row>
    <row r="43" spans="3:4" x14ac:dyDescent="0.25">
      <c r="C43" t="s">
        <v>96</v>
      </c>
    </row>
    <row r="44" spans="3:4" x14ac:dyDescent="0.25">
      <c r="D44" t="s">
        <v>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0" workbookViewId="0">
      <selection activeCell="A12" sqref="A12:F33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</cols>
  <sheetData>
    <row r="1" spans="1:10" ht="22.5" thickTop="1" thickBot="1" x14ac:dyDescent="0.4">
      <c r="A1" s="31" t="s">
        <v>57</v>
      </c>
      <c r="B1" s="32"/>
      <c r="C1" s="33"/>
      <c r="D1" s="33"/>
      <c r="E1" s="33"/>
      <c r="F1" s="33"/>
      <c r="G1" s="33"/>
      <c r="H1" s="33"/>
      <c r="I1" s="33"/>
      <c r="J1" s="34"/>
    </row>
    <row r="2" spans="1:10" ht="48.75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0" ht="17.25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0" ht="17.25" thickTop="1" thickBot="1" x14ac:dyDescent="0.3">
      <c r="A4" s="5"/>
      <c r="B4" s="6" t="s">
        <v>58</v>
      </c>
      <c r="C4" s="12"/>
      <c r="D4" s="12"/>
      <c r="E4" s="12"/>
      <c r="F4" s="12"/>
      <c r="G4" s="12"/>
      <c r="H4" s="12"/>
      <c r="I4" s="12"/>
      <c r="J4" s="13"/>
    </row>
    <row r="5" spans="1:10" ht="16.5" thickTop="1" x14ac:dyDescent="0.25">
      <c r="A5" s="7">
        <v>1</v>
      </c>
      <c r="B5" s="60" t="s">
        <v>56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0" ht="15.75" x14ac:dyDescent="0.25">
      <c r="A6" s="43"/>
      <c r="B6" s="59"/>
      <c r="C6" s="45" t="s">
        <v>18</v>
      </c>
      <c r="D6" s="58">
        <f>D5</f>
        <v>0</v>
      </c>
      <c r="E6" s="46">
        <f>E5</f>
        <v>0</v>
      </c>
      <c r="F6" s="47">
        <f>F5</f>
        <v>0</v>
      </c>
      <c r="G6" s="47"/>
      <c r="H6" s="47">
        <f>H5</f>
        <v>0</v>
      </c>
      <c r="I6" s="47">
        <f>I5</f>
        <v>0</v>
      </c>
      <c r="J6" s="48">
        <f>J5</f>
        <v>0</v>
      </c>
    </row>
    <row r="7" spans="1:10" ht="15.75" x14ac:dyDescent="0.25">
      <c r="A7" s="41"/>
      <c r="B7" s="42" t="s">
        <v>16</v>
      </c>
      <c r="C7" s="35"/>
      <c r="D7" s="36">
        <f>D6+H6</f>
        <v>0</v>
      </c>
      <c r="E7" s="39"/>
      <c r="F7" s="39"/>
      <c r="G7" s="49"/>
      <c r="H7" s="39"/>
      <c r="I7" s="39"/>
      <c r="J7" s="40"/>
    </row>
    <row r="8" spans="1:10" ht="16.5" thickBot="1" x14ac:dyDescent="0.3">
      <c r="A8" s="10"/>
      <c r="B8" s="17" t="s">
        <v>17</v>
      </c>
      <c r="C8" s="18"/>
      <c r="D8" s="19">
        <f>F6+J6</f>
        <v>0</v>
      </c>
      <c r="E8" s="17"/>
      <c r="F8" s="17"/>
      <c r="G8" s="37"/>
      <c r="H8" s="17"/>
      <c r="I8" s="17"/>
      <c r="J8" s="38"/>
    </row>
    <row r="9" spans="1:10" ht="15.75" thickTop="1" x14ac:dyDescent="0.25"/>
    <row r="13" spans="1:10" x14ac:dyDescent="0.25">
      <c r="A13" t="s">
        <v>79</v>
      </c>
    </row>
    <row r="14" spans="1:10" x14ac:dyDescent="0.25">
      <c r="A14" t="s">
        <v>80</v>
      </c>
    </row>
    <row r="15" spans="1:10" x14ac:dyDescent="0.25">
      <c r="A15" t="s">
        <v>81</v>
      </c>
      <c r="C15" s="2"/>
    </row>
    <row r="16" spans="1:10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  <row r="42" spans="3:4" x14ac:dyDescent="0.25">
      <c r="D42" t="s">
        <v>97</v>
      </c>
    </row>
    <row r="43" spans="3:4" x14ac:dyDescent="0.25">
      <c r="C43" t="s">
        <v>96</v>
      </c>
    </row>
    <row r="44" spans="3:4" x14ac:dyDescent="0.25">
      <c r="D44" t="s">
        <v>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A12" sqref="A12:F33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</cols>
  <sheetData>
    <row r="1" spans="1:10" ht="22.5" thickTop="1" thickBot="1" x14ac:dyDescent="0.4">
      <c r="A1" s="31" t="s">
        <v>60</v>
      </c>
      <c r="B1" s="32"/>
      <c r="C1" s="33"/>
      <c r="D1" s="33"/>
      <c r="E1" s="33"/>
      <c r="F1" s="33"/>
      <c r="G1" s="33"/>
      <c r="H1" s="33"/>
      <c r="I1" s="33"/>
      <c r="J1" s="34"/>
    </row>
    <row r="2" spans="1:10" ht="48.75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0" ht="17.25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0" ht="17.25" thickTop="1" thickBot="1" x14ac:dyDescent="0.3">
      <c r="A4" s="5"/>
      <c r="B4" s="6" t="s">
        <v>59</v>
      </c>
      <c r="C4" s="12"/>
      <c r="D4" s="12"/>
      <c r="E4" s="12"/>
      <c r="F4" s="12"/>
      <c r="G4" s="12"/>
      <c r="H4" s="12"/>
      <c r="I4" s="12"/>
      <c r="J4" s="13"/>
    </row>
    <row r="5" spans="1:10" ht="16.5" thickTop="1" x14ac:dyDescent="0.25">
      <c r="A5" s="7">
        <v>1</v>
      </c>
      <c r="B5" s="60" t="s">
        <v>61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0" ht="15.75" x14ac:dyDescent="0.25">
      <c r="A6" s="43"/>
      <c r="B6" s="59"/>
      <c r="C6" s="45" t="s">
        <v>18</v>
      </c>
      <c r="D6" s="58">
        <f>D5</f>
        <v>0</v>
      </c>
      <c r="E6" s="46">
        <f>E5</f>
        <v>0</v>
      </c>
      <c r="F6" s="47">
        <f>F5</f>
        <v>0</v>
      </c>
      <c r="G6" s="47"/>
      <c r="H6" s="47">
        <f>H5</f>
        <v>0</v>
      </c>
      <c r="I6" s="47">
        <f>I5</f>
        <v>0</v>
      </c>
      <c r="J6" s="48">
        <f>J5</f>
        <v>0</v>
      </c>
    </row>
    <row r="7" spans="1:10" ht="15.75" x14ac:dyDescent="0.25">
      <c r="A7" s="41"/>
      <c r="B7" s="42" t="s">
        <v>16</v>
      </c>
      <c r="C7" s="35"/>
      <c r="D7" s="36">
        <f>D6+H6</f>
        <v>0</v>
      </c>
      <c r="E7" s="39"/>
      <c r="F7" s="39"/>
      <c r="G7" s="49"/>
      <c r="H7" s="39"/>
      <c r="I7" s="39"/>
      <c r="J7" s="40"/>
    </row>
    <row r="8" spans="1:10" ht="16.5" thickBot="1" x14ac:dyDescent="0.3">
      <c r="A8" s="10"/>
      <c r="B8" s="17" t="s">
        <v>17</v>
      </c>
      <c r="C8" s="18"/>
      <c r="D8" s="19">
        <f>F6+J6</f>
        <v>0</v>
      </c>
      <c r="E8" s="17"/>
      <c r="F8" s="17"/>
      <c r="G8" s="37"/>
      <c r="H8" s="17"/>
      <c r="I8" s="17"/>
      <c r="J8" s="38"/>
    </row>
    <row r="9" spans="1:10" ht="15.75" thickTop="1" x14ac:dyDescent="0.25"/>
    <row r="13" spans="1:10" x14ac:dyDescent="0.25">
      <c r="A13" t="s">
        <v>79</v>
      </c>
    </row>
    <row r="14" spans="1:10" x14ac:dyDescent="0.25">
      <c r="A14" t="s">
        <v>80</v>
      </c>
    </row>
    <row r="15" spans="1:10" x14ac:dyDescent="0.25">
      <c r="A15" t="s">
        <v>81</v>
      </c>
      <c r="C15" s="2"/>
    </row>
    <row r="16" spans="1:10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  <row r="43" spans="3:4" x14ac:dyDescent="0.25">
      <c r="D43" t="s">
        <v>97</v>
      </c>
    </row>
    <row r="44" spans="3:4" x14ac:dyDescent="0.25">
      <c r="C44" t="s">
        <v>96</v>
      </c>
    </row>
    <row r="45" spans="3:4" x14ac:dyDescent="0.25">
      <c r="D45" t="s">
        <v>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50"/>
  <sheetViews>
    <sheetView topLeftCell="A9" workbookViewId="0">
      <selection activeCell="A18" sqref="A18:F39"/>
    </sheetView>
  </sheetViews>
  <sheetFormatPr defaultRowHeight="15" x14ac:dyDescent="0.25"/>
  <cols>
    <col min="2" max="2" width="6.140625" customWidth="1"/>
    <col min="3" max="3" width="59.28515625" customWidth="1"/>
    <col min="4" max="4" width="24.42578125" customWidth="1"/>
    <col min="5" max="11" width="23" customWidth="1"/>
  </cols>
  <sheetData>
    <row r="6" spans="2:11" ht="15.75" thickBot="1" x14ac:dyDescent="0.3"/>
    <row r="7" spans="2:11" ht="22.5" thickTop="1" thickBot="1" x14ac:dyDescent="0.4">
      <c r="B7" s="31" t="s">
        <v>63</v>
      </c>
      <c r="C7" s="32"/>
      <c r="D7" s="33"/>
      <c r="E7" s="33"/>
      <c r="F7" s="33"/>
      <c r="G7" s="33"/>
      <c r="H7" s="33"/>
      <c r="I7" s="33"/>
      <c r="J7" s="33"/>
      <c r="K7" s="34"/>
    </row>
    <row r="8" spans="2:11" ht="48.75" thickTop="1" thickBot="1" x14ac:dyDescent="0.3">
      <c r="B8" s="27" t="s">
        <v>4</v>
      </c>
      <c r="C8" s="28" t="s">
        <v>0</v>
      </c>
      <c r="D8" s="28" t="s">
        <v>7</v>
      </c>
      <c r="E8" s="28" t="s">
        <v>6</v>
      </c>
      <c r="F8" s="28" t="s">
        <v>11</v>
      </c>
      <c r="G8" s="29" t="s">
        <v>9</v>
      </c>
      <c r="H8" s="29" t="s">
        <v>8</v>
      </c>
      <c r="I8" s="29" t="s">
        <v>6</v>
      </c>
      <c r="J8" s="29" t="s">
        <v>12</v>
      </c>
      <c r="K8" s="30" t="s">
        <v>1</v>
      </c>
    </row>
    <row r="9" spans="2:11" ht="17.25" thickTop="1" thickBot="1" x14ac:dyDescent="0.3">
      <c r="B9" s="22"/>
      <c r="C9" s="23">
        <v>1</v>
      </c>
      <c r="D9" s="24">
        <v>2</v>
      </c>
      <c r="E9" s="24">
        <v>3</v>
      </c>
      <c r="F9" s="24">
        <v>4</v>
      </c>
      <c r="G9" s="25" t="s">
        <v>2</v>
      </c>
      <c r="H9" s="25">
        <v>6</v>
      </c>
      <c r="I9" s="25">
        <v>7</v>
      </c>
      <c r="J9" s="25">
        <v>8</v>
      </c>
      <c r="K9" s="26" t="s">
        <v>10</v>
      </c>
    </row>
    <row r="10" spans="2:11" ht="17.25" thickTop="1" thickBot="1" x14ac:dyDescent="0.3">
      <c r="B10" s="5"/>
      <c r="C10" s="57" t="s">
        <v>64</v>
      </c>
      <c r="D10" s="12"/>
      <c r="E10" s="12"/>
      <c r="F10" s="12"/>
      <c r="G10" s="12"/>
      <c r="H10" s="12"/>
      <c r="I10" s="12"/>
      <c r="J10" s="12"/>
      <c r="K10" s="13"/>
    </row>
    <row r="11" spans="2:11" ht="17.25" thickTop="1" thickBot="1" x14ac:dyDescent="0.3">
      <c r="B11" s="7">
        <v>1</v>
      </c>
      <c r="C11" s="56" t="s">
        <v>65</v>
      </c>
      <c r="D11" s="14">
        <v>1</v>
      </c>
      <c r="E11" s="14">
        <v>0</v>
      </c>
      <c r="F11" s="14">
        <f>E11*0.2</f>
        <v>0</v>
      </c>
      <c r="G11" s="15">
        <f>(D11*E11)+F11</f>
        <v>0</v>
      </c>
      <c r="H11" s="15">
        <v>1</v>
      </c>
      <c r="I11" s="15">
        <v>0</v>
      </c>
      <c r="J11" s="15">
        <f>I11*0.2</f>
        <v>0</v>
      </c>
      <c r="K11" s="16">
        <f>(H11*I11)+J11</f>
        <v>0</v>
      </c>
    </row>
    <row r="12" spans="2:11" ht="16.5" thickBot="1" x14ac:dyDescent="0.3">
      <c r="B12" s="8">
        <v>2</v>
      </c>
      <c r="C12" s="53" t="s">
        <v>66</v>
      </c>
      <c r="D12" s="14">
        <v>1</v>
      </c>
      <c r="E12" s="14">
        <v>0</v>
      </c>
      <c r="F12" s="14">
        <f t="shared" ref="F12" si="0">E12*0.2</f>
        <v>0</v>
      </c>
      <c r="G12" s="15">
        <f t="shared" ref="G12" si="1">(D12*E12)+F12</f>
        <v>0</v>
      </c>
      <c r="H12" s="15">
        <v>1</v>
      </c>
      <c r="I12" s="15">
        <v>0</v>
      </c>
      <c r="J12" s="15">
        <f t="shared" ref="J12" si="2">I12*0.2</f>
        <v>0</v>
      </c>
      <c r="K12" s="16">
        <f t="shared" ref="K12" si="3">(H12*I12)+J12</f>
        <v>0</v>
      </c>
    </row>
    <row r="13" spans="2:11" ht="15.75" x14ac:dyDescent="0.25">
      <c r="B13" s="43"/>
      <c r="C13" s="44"/>
      <c r="D13" s="45" t="s">
        <v>18</v>
      </c>
      <c r="E13" s="46">
        <f>SUM(E11:E12)</f>
        <v>0</v>
      </c>
      <c r="F13" s="46">
        <f>SUM(F11:F12)</f>
        <v>0</v>
      </c>
      <c r="G13" s="47">
        <f>SUM(G11:G12)</f>
        <v>0</v>
      </c>
      <c r="H13" s="47"/>
      <c r="I13" s="47">
        <f>SUM(I11:I12)</f>
        <v>0</v>
      </c>
      <c r="J13" s="47">
        <f>SUM(J11:J12)</f>
        <v>0</v>
      </c>
      <c r="K13" s="48">
        <f>SUM(K11:K12)</f>
        <v>0</v>
      </c>
    </row>
    <row r="14" spans="2:11" ht="15.75" x14ac:dyDescent="0.25">
      <c r="B14" s="41"/>
      <c r="C14" s="42" t="s">
        <v>16</v>
      </c>
      <c r="D14" s="35"/>
      <c r="E14" s="36">
        <f>E13+I13</f>
        <v>0</v>
      </c>
      <c r="F14" s="39"/>
      <c r="G14" s="39"/>
      <c r="H14" s="49"/>
      <c r="I14" s="39"/>
      <c r="J14" s="39"/>
      <c r="K14" s="40"/>
    </row>
    <row r="15" spans="2:11" ht="16.5" thickBot="1" x14ac:dyDescent="0.3">
      <c r="B15" s="10"/>
      <c r="C15" s="17" t="s">
        <v>17</v>
      </c>
      <c r="D15" s="18"/>
      <c r="E15" s="19">
        <f>G13+K13</f>
        <v>0</v>
      </c>
      <c r="F15" s="17"/>
      <c r="G15" s="17"/>
      <c r="H15" s="37"/>
      <c r="I15" s="17"/>
      <c r="J15" s="17"/>
      <c r="K15" s="38"/>
    </row>
    <row r="16" spans="2:11" ht="15.75" thickTop="1" x14ac:dyDescent="0.25"/>
    <row r="19" spans="1:3" x14ac:dyDescent="0.25">
      <c r="A19" t="s">
        <v>79</v>
      </c>
    </row>
    <row r="20" spans="1:3" x14ac:dyDescent="0.25">
      <c r="A20" t="s">
        <v>80</v>
      </c>
    </row>
    <row r="21" spans="1:3" x14ac:dyDescent="0.25">
      <c r="A21" t="s">
        <v>81</v>
      </c>
      <c r="C21" s="2"/>
    </row>
    <row r="22" spans="1:3" x14ac:dyDescent="0.25">
      <c r="A22" t="s">
        <v>82</v>
      </c>
    </row>
    <row r="23" spans="1:3" x14ac:dyDescent="0.25">
      <c r="A23" t="s">
        <v>83</v>
      </c>
    </row>
    <row r="24" spans="1:3" x14ac:dyDescent="0.25">
      <c r="A24" t="s">
        <v>84</v>
      </c>
    </row>
    <row r="25" spans="1:3" x14ac:dyDescent="0.25">
      <c r="A25" t="s">
        <v>85</v>
      </c>
    </row>
    <row r="26" spans="1:3" x14ac:dyDescent="0.25">
      <c r="A26" t="s">
        <v>86</v>
      </c>
    </row>
    <row r="30" spans="1:3" x14ac:dyDescent="0.25">
      <c r="A30" t="s">
        <v>87</v>
      </c>
    </row>
    <row r="31" spans="1:3" x14ac:dyDescent="0.25">
      <c r="A31" t="s">
        <v>88</v>
      </c>
    </row>
    <row r="32" spans="1:3" x14ac:dyDescent="0.25">
      <c r="A32" t="s">
        <v>89</v>
      </c>
    </row>
    <row r="33" spans="1:5" x14ac:dyDescent="0.25">
      <c r="A33" t="s">
        <v>90</v>
      </c>
    </row>
    <row r="34" spans="1:5" x14ac:dyDescent="0.25">
      <c r="A34" t="s">
        <v>91</v>
      </c>
    </row>
    <row r="35" spans="1:5" x14ac:dyDescent="0.25">
      <c r="A35" t="s">
        <v>92</v>
      </c>
    </row>
    <row r="36" spans="1:5" x14ac:dyDescent="0.25">
      <c r="A36" t="s">
        <v>93</v>
      </c>
    </row>
    <row r="37" spans="1:5" x14ac:dyDescent="0.25">
      <c r="A37" t="s">
        <v>94</v>
      </c>
    </row>
    <row r="38" spans="1:5" x14ac:dyDescent="0.25">
      <c r="A38" t="s">
        <v>95</v>
      </c>
    </row>
    <row r="48" spans="1:5" x14ac:dyDescent="0.25">
      <c r="E48" t="s">
        <v>97</v>
      </c>
    </row>
    <row r="49" spans="4:5" x14ac:dyDescent="0.25">
      <c r="D49" t="s">
        <v>96</v>
      </c>
    </row>
    <row r="50" spans="4:5" x14ac:dyDescent="0.25">
      <c r="E50" t="s">
        <v>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0" workbookViewId="0">
      <selection activeCell="A12" sqref="A12:F33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</cols>
  <sheetData>
    <row r="1" spans="1:10" ht="22.5" thickTop="1" thickBot="1" x14ac:dyDescent="0.4">
      <c r="A1" s="31" t="s">
        <v>67</v>
      </c>
      <c r="B1" s="32"/>
      <c r="C1" s="33"/>
      <c r="D1" s="33"/>
      <c r="E1" s="33"/>
      <c r="F1" s="33"/>
      <c r="G1" s="33"/>
      <c r="H1" s="33"/>
      <c r="I1" s="33"/>
      <c r="J1" s="34"/>
    </row>
    <row r="2" spans="1:10" ht="48.75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0" ht="17.25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0" ht="17.25" thickTop="1" thickBot="1" x14ac:dyDescent="0.3">
      <c r="A4" s="5"/>
      <c r="B4" s="6" t="s">
        <v>68</v>
      </c>
      <c r="C4" s="12"/>
      <c r="D4" s="12"/>
      <c r="E4" s="12"/>
      <c r="F4" s="12"/>
      <c r="G4" s="12"/>
      <c r="H4" s="12"/>
      <c r="I4" s="12"/>
      <c r="J4" s="13"/>
    </row>
    <row r="5" spans="1:10" ht="16.5" thickTop="1" x14ac:dyDescent="0.25">
      <c r="A5" s="7">
        <v>1</v>
      </c>
      <c r="B5" s="60" t="s">
        <v>69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0" ht="15.75" x14ac:dyDescent="0.25">
      <c r="A6" s="43"/>
      <c r="B6" s="59"/>
      <c r="C6" s="45" t="s">
        <v>18</v>
      </c>
      <c r="D6" s="58">
        <f>D5</f>
        <v>0</v>
      </c>
      <c r="E6" s="46">
        <f>E5</f>
        <v>0</v>
      </c>
      <c r="F6" s="47">
        <f>F5</f>
        <v>0</v>
      </c>
      <c r="G6" s="47"/>
      <c r="H6" s="47">
        <f>H5</f>
        <v>0</v>
      </c>
      <c r="I6" s="47">
        <f>I5</f>
        <v>0</v>
      </c>
      <c r="J6" s="48">
        <f>J5</f>
        <v>0</v>
      </c>
    </row>
    <row r="7" spans="1:10" ht="15.75" x14ac:dyDescent="0.25">
      <c r="A7" s="41"/>
      <c r="B7" s="42" t="s">
        <v>16</v>
      </c>
      <c r="C7" s="35"/>
      <c r="D7" s="36">
        <f>D6+H6</f>
        <v>0</v>
      </c>
      <c r="E7" s="39"/>
      <c r="F7" s="39"/>
      <c r="G7" s="49"/>
      <c r="H7" s="39"/>
      <c r="I7" s="39"/>
      <c r="J7" s="40"/>
    </row>
    <row r="8" spans="1:10" ht="16.5" thickBot="1" x14ac:dyDescent="0.3">
      <c r="A8" s="10"/>
      <c r="B8" s="17" t="s">
        <v>17</v>
      </c>
      <c r="C8" s="18"/>
      <c r="D8" s="19">
        <f>F6+J6</f>
        <v>0</v>
      </c>
      <c r="E8" s="17"/>
      <c r="F8" s="17"/>
      <c r="G8" s="37"/>
      <c r="H8" s="17"/>
      <c r="I8" s="17"/>
      <c r="J8" s="38"/>
    </row>
    <row r="9" spans="1:10" ht="15.75" thickTop="1" x14ac:dyDescent="0.25"/>
    <row r="13" spans="1:10" x14ac:dyDescent="0.25">
      <c r="A13" t="s">
        <v>79</v>
      </c>
    </row>
    <row r="14" spans="1:10" x14ac:dyDescent="0.25">
      <c r="A14" t="s">
        <v>80</v>
      </c>
    </row>
    <row r="15" spans="1:10" x14ac:dyDescent="0.25">
      <c r="A15" t="s">
        <v>81</v>
      </c>
      <c r="C15" s="2"/>
    </row>
    <row r="16" spans="1:10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  <row r="42" spans="4:5" x14ac:dyDescent="0.25">
      <c r="E42" t="s">
        <v>97</v>
      </c>
    </row>
    <row r="43" spans="4:5" x14ac:dyDescent="0.25">
      <c r="D43" t="s">
        <v>96</v>
      </c>
    </row>
    <row r="44" spans="4:5" x14ac:dyDescent="0.25">
      <c r="E44" t="s">
        <v>98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10" workbookViewId="0">
      <selection activeCell="A12" sqref="A12:F33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</cols>
  <sheetData>
    <row r="1" spans="1:10" ht="22.5" thickTop="1" thickBot="1" x14ac:dyDescent="0.4">
      <c r="A1" s="31" t="s">
        <v>70</v>
      </c>
      <c r="B1" s="32"/>
      <c r="C1" s="33"/>
      <c r="D1" s="33"/>
      <c r="E1" s="33"/>
      <c r="F1" s="33"/>
      <c r="G1" s="33"/>
      <c r="H1" s="33"/>
      <c r="I1" s="33"/>
      <c r="J1" s="34"/>
    </row>
    <row r="2" spans="1:10" ht="48.75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0" ht="17.25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0" ht="17.25" thickTop="1" thickBot="1" x14ac:dyDescent="0.3">
      <c r="A4" s="5"/>
      <c r="B4" s="6" t="s">
        <v>71</v>
      </c>
      <c r="C4" s="12"/>
      <c r="D4" s="12"/>
      <c r="E4" s="12"/>
      <c r="F4" s="12"/>
      <c r="G4" s="12"/>
      <c r="H4" s="12"/>
      <c r="I4" s="12"/>
      <c r="J4" s="13"/>
    </row>
    <row r="5" spans="1:10" ht="16.5" thickTop="1" x14ac:dyDescent="0.25">
      <c r="A5" s="7">
        <v>1</v>
      </c>
      <c r="B5" s="60" t="s">
        <v>72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0" ht="15.75" x14ac:dyDescent="0.25">
      <c r="A6" s="43"/>
      <c r="B6" s="59"/>
      <c r="C6" s="45" t="s">
        <v>18</v>
      </c>
      <c r="D6" s="58">
        <f>D5</f>
        <v>0</v>
      </c>
      <c r="E6" s="46">
        <f>E5</f>
        <v>0</v>
      </c>
      <c r="F6" s="47">
        <f>F5</f>
        <v>0</v>
      </c>
      <c r="G6" s="47"/>
      <c r="H6" s="47">
        <f>H5</f>
        <v>0</v>
      </c>
      <c r="I6" s="47">
        <f>I5</f>
        <v>0</v>
      </c>
      <c r="J6" s="48">
        <f>J5</f>
        <v>0</v>
      </c>
    </row>
    <row r="7" spans="1:10" ht="15.75" x14ac:dyDescent="0.25">
      <c r="A7" s="41"/>
      <c r="B7" s="42" t="s">
        <v>16</v>
      </c>
      <c r="C7" s="35"/>
      <c r="D7" s="36">
        <f>D6+H6</f>
        <v>0</v>
      </c>
      <c r="E7" s="39"/>
      <c r="F7" s="39"/>
      <c r="G7" s="49"/>
      <c r="H7" s="39"/>
      <c r="I7" s="39"/>
      <c r="J7" s="40"/>
    </row>
    <row r="8" spans="1:10" ht="16.5" thickBot="1" x14ac:dyDescent="0.3">
      <c r="A8" s="10"/>
      <c r="B8" s="17" t="s">
        <v>17</v>
      </c>
      <c r="C8" s="18"/>
      <c r="D8" s="19">
        <f>F6+J6</f>
        <v>0</v>
      </c>
      <c r="E8" s="17"/>
      <c r="F8" s="17"/>
      <c r="G8" s="37"/>
      <c r="H8" s="17"/>
      <c r="I8" s="17"/>
      <c r="J8" s="38"/>
    </row>
    <row r="9" spans="1:10" ht="15.75" thickTop="1" x14ac:dyDescent="0.25"/>
    <row r="13" spans="1:10" x14ac:dyDescent="0.25">
      <c r="A13" t="s">
        <v>79</v>
      </c>
    </row>
    <row r="14" spans="1:10" x14ac:dyDescent="0.25">
      <c r="A14" t="s">
        <v>80</v>
      </c>
    </row>
    <row r="15" spans="1:10" x14ac:dyDescent="0.25">
      <c r="A15" t="s">
        <v>81</v>
      </c>
      <c r="C15" s="2"/>
    </row>
    <row r="16" spans="1:10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  <row r="43" spans="4:5" x14ac:dyDescent="0.25">
      <c r="E43" t="s">
        <v>97</v>
      </c>
    </row>
    <row r="44" spans="4:5" x14ac:dyDescent="0.25">
      <c r="D44" t="s">
        <v>96</v>
      </c>
    </row>
    <row r="45" spans="4:5" x14ac:dyDescent="0.25">
      <c r="E45" t="s">
        <v>98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0" workbookViewId="0">
      <selection activeCell="A12" sqref="A12:F33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</cols>
  <sheetData>
    <row r="1" spans="1:10" ht="22.5" thickTop="1" thickBot="1" x14ac:dyDescent="0.4">
      <c r="A1" s="31" t="s">
        <v>73</v>
      </c>
      <c r="B1" s="32"/>
      <c r="C1" s="33"/>
      <c r="D1" s="33"/>
      <c r="E1" s="33"/>
      <c r="F1" s="33"/>
      <c r="G1" s="33"/>
      <c r="H1" s="33"/>
      <c r="I1" s="33"/>
      <c r="J1" s="34"/>
    </row>
    <row r="2" spans="1:10" ht="48.75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0" ht="17.25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0" ht="17.25" thickTop="1" thickBot="1" x14ac:dyDescent="0.3">
      <c r="A4" s="5"/>
      <c r="B4" s="6" t="s">
        <v>74</v>
      </c>
      <c r="C4" s="12"/>
      <c r="D4" s="12"/>
      <c r="E4" s="12"/>
      <c r="F4" s="12"/>
      <c r="G4" s="12"/>
      <c r="H4" s="12"/>
      <c r="I4" s="12"/>
      <c r="J4" s="13"/>
    </row>
    <row r="5" spans="1:10" ht="30.75" thickTop="1" x14ac:dyDescent="0.25">
      <c r="A5" s="7">
        <v>1</v>
      </c>
      <c r="B5" s="52" t="s">
        <v>75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0" ht="15.75" x14ac:dyDescent="0.25">
      <c r="A6" s="43"/>
      <c r="B6" s="59"/>
      <c r="C6" s="45" t="s">
        <v>18</v>
      </c>
      <c r="D6" s="58">
        <f>D5</f>
        <v>0</v>
      </c>
      <c r="E6" s="46">
        <f>E5</f>
        <v>0</v>
      </c>
      <c r="F6" s="47">
        <f>F5</f>
        <v>0</v>
      </c>
      <c r="G6" s="47"/>
      <c r="H6" s="47">
        <f>H5</f>
        <v>0</v>
      </c>
      <c r="I6" s="47">
        <f>I5</f>
        <v>0</v>
      </c>
      <c r="J6" s="48">
        <f>J5</f>
        <v>0</v>
      </c>
    </row>
    <row r="7" spans="1:10" ht="15.75" x14ac:dyDescent="0.25">
      <c r="A7" s="41"/>
      <c r="B7" s="42" t="s">
        <v>16</v>
      </c>
      <c r="C7" s="35"/>
      <c r="D7" s="36">
        <f>D6+H6</f>
        <v>0</v>
      </c>
      <c r="E7" s="39"/>
      <c r="F7" s="39"/>
      <c r="G7" s="49"/>
      <c r="H7" s="39"/>
      <c r="I7" s="39"/>
      <c r="J7" s="40"/>
    </row>
    <row r="8" spans="1:10" ht="16.5" thickBot="1" x14ac:dyDescent="0.3">
      <c r="A8" s="10"/>
      <c r="B8" s="17" t="s">
        <v>17</v>
      </c>
      <c r="C8" s="18"/>
      <c r="D8" s="19">
        <f>F6+J6</f>
        <v>0</v>
      </c>
      <c r="E8" s="17"/>
      <c r="F8" s="17"/>
      <c r="G8" s="37"/>
      <c r="H8" s="17"/>
      <c r="I8" s="17"/>
      <c r="J8" s="38"/>
    </row>
    <row r="9" spans="1:10" ht="15.75" thickTop="1" x14ac:dyDescent="0.25"/>
    <row r="13" spans="1:10" x14ac:dyDescent="0.25">
      <c r="A13" t="s">
        <v>79</v>
      </c>
    </row>
    <row r="14" spans="1:10" x14ac:dyDescent="0.25">
      <c r="A14" t="s">
        <v>80</v>
      </c>
    </row>
    <row r="15" spans="1:10" x14ac:dyDescent="0.25">
      <c r="A15" t="s">
        <v>81</v>
      </c>
      <c r="C15" s="2"/>
    </row>
    <row r="16" spans="1:10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  <row r="42" spans="4:5" x14ac:dyDescent="0.25">
      <c r="E42" t="s">
        <v>97</v>
      </c>
    </row>
    <row r="43" spans="4:5" x14ac:dyDescent="0.25">
      <c r="D43" t="s">
        <v>96</v>
      </c>
    </row>
    <row r="44" spans="4:5" x14ac:dyDescent="0.25">
      <c r="E44" t="s">
        <v>98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6" workbookViewId="0">
      <selection activeCell="A12" sqref="A12:F33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</cols>
  <sheetData>
    <row r="1" spans="1:10" ht="22.5" thickTop="1" thickBot="1" x14ac:dyDescent="0.4">
      <c r="A1" s="31" t="s">
        <v>76</v>
      </c>
      <c r="B1" s="32"/>
      <c r="C1" s="33"/>
      <c r="D1" s="33"/>
      <c r="E1" s="33"/>
      <c r="F1" s="33"/>
      <c r="G1" s="33"/>
      <c r="H1" s="33"/>
      <c r="I1" s="33"/>
      <c r="J1" s="34"/>
    </row>
    <row r="2" spans="1:10" ht="48.75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0" ht="17.25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0" ht="17.25" thickTop="1" thickBot="1" x14ac:dyDescent="0.3">
      <c r="A4" s="5"/>
      <c r="B4" s="6" t="s">
        <v>78</v>
      </c>
      <c r="C4" s="12"/>
      <c r="D4" s="12"/>
      <c r="E4" s="12"/>
      <c r="F4" s="12"/>
      <c r="G4" s="12"/>
      <c r="H4" s="12"/>
      <c r="I4" s="12"/>
      <c r="J4" s="13"/>
    </row>
    <row r="5" spans="1:10" ht="16.5" thickTop="1" x14ac:dyDescent="0.25">
      <c r="A5" s="7">
        <v>1</v>
      </c>
      <c r="B5" s="52" t="s">
        <v>77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0" ht="15.75" x14ac:dyDescent="0.25">
      <c r="A6" s="43"/>
      <c r="B6" s="59"/>
      <c r="C6" s="45" t="s">
        <v>18</v>
      </c>
      <c r="D6" s="58">
        <f>D5</f>
        <v>0</v>
      </c>
      <c r="E6" s="46">
        <f>E5</f>
        <v>0</v>
      </c>
      <c r="F6" s="47">
        <f>F5</f>
        <v>0</v>
      </c>
      <c r="G6" s="47"/>
      <c r="H6" s="47">
        <f>H5</f>
        <v>0</v>
      </c>
      <c r="I6" s="47">
        <f>I5</f>
        <v>0</v>
      </c>
      <c r="J6" s="48">
        <f>J5</f>
        <v>0</v>
      </c>
    </row>
    <row r="7" spans="1:10" ht="15.75" x14ac:dyDescent="0.25">
      <c r="A7" s="41"/>
      <c r="B7" s="42" t="s">
        <v>16</v>
      </c>
      <c r="C7" s="35"/>
      <c r="D7" s="36">
        <f>D6+H6</f>
        <v>0</v>
      </c>
      <c r="E7" s="39"/>
      <c r="F7" s="39"/>
      <c r="G7" s="49"/>
      <c r="H7" s="39"/>
      <c r="I7" s="39"/>
      <c r="J7" s="40"/>
    </row>
    <row r="8" spans="1:10" ht="16.5" thickBot="1" x14ac:dyDescent="0.3">
      <c r="A8" s="10"/>
      <c r="B8" s="17" t="s">
        <v>17</v>
      </c>
      <c r="C8" s="18"/>
      <c r="D8" s="19">
        <f>F6+J6</f>
        <v>0</v>
      </c>
      <c r="E8" s="17"/>
      <c r="F8" s="17"/>
      <c r="G8" s="37"/>
      <c r="H8" s="17"/>
      <c r="I8" s="17"/>
      <c r="J8" s="38"/>
    </row>
    <row r="9" spans="1:10" ht="15.75" thickTop="1" x14ac:dyDescent="0.25"/>
    <row r="13" spans="1:10" x14ac:dyDescent="0.25">
      <c r="A13" t="s">
        <v>79</v>
      </c>
    </row>
    <row r="14" spans="1:10" x14ac:dyDescent="0.25">
      <c r="A14" t="s">
        <v>80</v>
      </c>
    </row>
    <row r="15" spans="1:10" x14ac:dyDescent="0.25">
      <c r="A15" t="s">
        <v>81</v>
      </c>
      <c r="C15" s="2"/>
    </row>
    <row r="16" spans="1:10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  <row r="42" spans="4:5" x14ac:dyDescent="0.25">
      <c r="E42" t="s">
        <v>97</v>
      </c>
    </row>
    <row r="43" spans="4:5" x14ac:dyDescent="0.25">
      <c r="D43" t="s">
        <v>96</v>
      </c>
    </row>
    <row r="44" spans="4:5" x14ac:dyDescent="0.25">
      <c r="E44" t="s">
        <v>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10" zoomScale="90" zoomScaleNormal="90" workbookViewId="0">
      <selection activeCell="A15" sqref="A15:F36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  <col min="11" max="11" width="20.85546875" customWidth="1"/>
    <col min="12" max="12" width="10" customWidth="1"/>
    <col min="13" max="13" width="40.5703125" customWidth="1"/>
    <col min="14" max="15" width="9.140625" hidden="1" customWidth="1"/>
  </cols>
  <sheetData>
    <row r="1" spans="1:16" s="1" customFormat="1" ht="38.1" customHeight="1" thickTop="1" thickBot="1" x14ac:dyDescent="0.4">
      <c r="A1" s="31" t="s">
        <v>62</v>
      </c>
      <c r="B1" s="32"/>
      <c r="C1" s="33"/>
      <c r="D1" s="33"/>
      <c r="E1" s="33"/>
      <c r="F1" s="33"/>
      <c r="G1" s="33"/>
      <c r="H1" s="33"/>
      <c r="I1" s="33"/>
      <c r="J1" s="34"/>
      <c r="K1"/>
      <c r="L1" s="2"/>
      <c r="M1" s="11"/>
      <c r="N1" s="3"/>
      <c r="O1" s="4"/>
    </row>
    <row r="2" spans="1:16" ht="57.75" customHeight="1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6" ht="24.75" customHeight="1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6" ht="27" customHeight="1" thickTop="1" thickBot="1" x14ac:dyDescent="0.3">
      <c r="A4" s="5"/>
      <c r="B4" s="6" t="s">
        <v>3</v>
      </c>
      <c r="C4" s="12"/>
      <c r="D4" s="12"/>
      <c r="E4" s="12"/>
      <c r="F4" s="12"/>
      <c r="G4" s="12"/>
      <c r="H4" s="12"/>
      <c r="I4" s="12"/>
      <c r="J4" s="13"/>
    </row>
    <row r="5" spans="1:16" ht="123" customHeight="1" thickTop="1" x14ac:dyDescent="0.25">
      <c r="A5" s="7">
        <v>1</v>
      </c>
      <c r="B5" s="20" t="s">
        <v>5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6" ht="62.25" customHeight="1" x14ac:dyDescent="0.25">
      <c r="A6" s="8">
        <v>2</v>
      </c>
      <c r="B6" s="21" t="s">
        <v>13</v>
      </c>
      <c r="C6" s="14">
        <v>1</v>
      </c>
      <c r="D6" s="14">
        <v>0</v>
      </c>
      <c r="E6" s="14">
        <f t="shared" ref="E6:E8" si="0">D6*0.2</f>
        <v>0</v>
      </c>
      <c r="F6" s="15">
        <f t="shared" ref="F6:F8" si="1">(C6*D6)+E6</f>
        <v>0</v>
      </c>
      <c r="G6" s="15">
        <v>1</v>
      </c>
      <c r="H6" s="15">
        <v>0</v>
      </c>
      <c r="I6" s="15">
        <f t="shared" ref="I6:I8" si="2">H6*0.2</f>
        <v>0</v>
      </c>
      <c r="J6" s="16">
        <f t="shared" ref="J6:J8" si="3">(G6*H6)+I6</f>
        <v>0</v>
      </c>
    </row>
    <row r="7" spans="1:16" ht="94.5" customHeight="1" x14ac:dyDescent="0.25">
      <c r="A7" s="8">
        <v>3</v>
      </c>
      <c r="B7" s="21" t="s">
        <v>14</v>
      </c>
      <c r="C7" s="14">
        <v>1</v>
      </c>
      <c r="D7" s="14">
        <v>0</v>
      </c>
      <c r="E7" s="14">
        <f t="shared" si="0"/>
        <v>0</v>
      </c>
      <c r="F7" s="15">
        <f t="shared" si="1"/>
        <v>0</v>
      </c>
      <c r="G7" s="15">
        <v>1</v>
      </c>
      <c r="H7" s="15">
        <v>0</v>
      </c>
      <c r="I7" s="15">
        <f t="shared" si="2"/>
        <v>0</v>
      </c>
      <c r="J7" s="16">
        <f t="shared" si="3"/>
        <v>0</v>
      </c>
      <c r="L7" s="2"/>
    </row>
    <row r="8" spans="1:16" ht="98.25" customHeight="1" x14ac:dyDescent="0.25">
      <c r="A8" s="8">
        <v>4</v>
      </c>
      <c r="B8" s="21" t="s">
        <v>15</v>
      </c>
      <c r="C8" s="14">
        <v>1</v>
      </c>
      <c r="D8" s="14">
        <v>0</v>
      </c>
      <c r="E8" s="14">
        <f t="shared" si="0"/>
        <v>0</v>
      </c>
      <c r="F8" s="15">
        <f t="shared" si="1"/>
        <v>0</v>
      </c>
      <c r="G8" s="15">
        <v>1</v>
      </c>
      <c r="H8" s="15">
        <v>0</v>
      </c>
      <c r="I8" s="15">
        <f t="shared" si="2"/>
        <v>0</v>
      </c>
      <c r="J8" s="16">
        <f t="shared" si="3"/>
        <v>0</v>
      </c>
    </row>
    <row r="9" spans="1:16" ht="52.5" customHeight="1" x14ac:dyDescent="0.25">
      <c r="A9" s="43"/>
      <c r="B9" s="44"/>
      <c r="C9" s="45" t="s">
        <v>18</v>
      </c>
      <c r="D9" s="46">
        <f>SUM(D4:D7)</f>
        <v>0</v>
      </c>
      <c r="E9" s="46">
        <f>SUM(E4:E7)</f>
        <v>0</v>
      </c>
      <c r="F9" s="47">
        <f>SUM(F4:F7)</f>
        <v>0</v>
      </c>
      <c r="G9" s="47"/>
      <c r="H9" s="47">
        <f>SUM(H4:H7)</f>
        <v>0</v>
      </c>
      <c r="I9" s="47">
        <f t="shared" ref="I9" si="4">SUM(I4:I7)</f>
        <v>0</v>
      </c>
      <c r="J9" s="48">
        <f t="shared" ref="J9" si="5">SUM(J4:J7)</f>
        <v>0</v>
      </c>
    </row>
    <row r="10" spans="1:16" ht="47.25" customHeight="1" x14ac:dyDescent="0.25">
      <c r="A10" s="41"/>
      <c r="B10" s="42" t="s">
        <v>16</v>
      </c>
      <c r="C10" s="35"/>
      <c r="D10" s="36">
        <f>D9+H9</f>
        <v>0</v>
      </c>
      <c r="E10" s="39"/>
      <c r="F10" s="39"/>
      <c r="G10" s="49"/>
      <c r="H10" s="39"/>
      <c r="I10" s="39"/>
      <c r="J10" s="40"/>
    </row>
    <row r="11" spans="1:16" ht="16.5" thickBot="1" x14ac:dyDescent="0.3">
      <c r="A11" s="10"/>
      <c r="B11" s="17" t="s">
        <v>17</v>
      </c>
      <c r="C11" s="18"/>
      <c r="D11" s="19">
        <f>F9+J9</f>
        <v>0</v>
      </c>
      <c r="E11" s="17"/>
      <c r="F11" s="17"/>
      <c r="G11" s="37"/>
      <c r="H11" s="17"/>
      <c r="I11" s="17"/>
      <c r="J11" s="38"/>
    </row>
    <row r="12" spans="1:16" ht="15.75" thickTop="1" x14ac:dyDescent="0.25"/>
    <row r="14" spans="1:16" x14ac:dyDescent="0.25">
      <c r="P14" s="2"/>
    </row>
    <row r="16" spans="1:16" x14ac:dyDescent="0.25">
      <c r="A16" t="s">
        <v>79</v>
      </c>
      <c r="G16" s="2"/>
    </row>
    <row r="17" spans="1:3" x14ac:dyDescent="0.25">
      <c r="A17" t="s">
        <v>80</v>
      </c>
    </row>
    <row r="18" spans="1:3" x14ac:dyDescent="0.25">
      <c r="A18" t="s">
        <v>81</v>
      </c>
      <c r="C18" s="2"/>
    </row>
    <row r="19" spans="1:3" x14ac:dyDescent="0.25">
      <c r="A19" t="s">
        <v>82</v>
      </c>
    </row>
    <row r="20" spans="1:3" x14ac:dyDescent="0.25">
      <c r="A20" t="s">
        <v>83</v>
      </c>
    </row>
    <row r="21" spans="1:3" x14ac:dyDescent="0.25">
      <c r="A21" t="s">
        <v>84</v>
      </c>
    </row>
    <row r="22" spans="1:3" x14ac:dyDescent="0.25">
      <c r="A22" t="s">
        <v>85</v>
      </c>
    </row>
    <row r="23" spans="1:3" x14ac:dyDescent="0.25">
      <c r="A23" t="s">
        <v>86</v>
      </c>
    </row>
    <row r="27" spans="1:3" x14ac:dyDescent="0.25">
      <c r="A27" t="s">
        <v>87</v>
      </c>
    </row>
    <row r="28" spans="1:3" x14ac:dyDescent="0.25">
      <c r="A28" t="s">
        <v>88</v>
      </c>
    </row>
    <row r="29" spans="1:3" x14ac:dyDescent="0.25">
      <c r="A29" t="s">
        <v>89</v>
      </c>
    </row>
    <row r="30" spans="1:3" x14ac:dyDescent="0.25">
      <c r="A30" t="s">
        <v>90</v>
      </c>
    </row>
    <row r="31" spans="1:3" x14ac:dyDescent="0.25">
      <c r="A31" t="s">
        <v>91</v>
      </c>
    </row>
    <row r="32" spans="1:3" x14ac:dyDescent="0.25">
      <c r="A32" t="s">
        <v>92</v>
      </c>
    </row>
    <row r="33" spans="1:4" x14ac:dyDescent="0.25">
      <c r="A33" t="s">
        <v>93</v>
      </c>
    </row>
    <row r="34" spans="1:4" x14ac:dyDescent="0.25">
      <c r="A34" t="s">
        <v>94</v>
      </c>
    </row>
    <row r="35" spans="1:4" x14ac:dyDescent="0.25">
      <c r="A35" t="s">
        <v>95</v>
      </c>
    </row>
    <row r="40" spans="1:4" x14ac:dyDescent="0.25">
      <c r="D40" t="s">
        <v>97</v>
      </c>
    </row>
    <row r="41" spans="1:4" x14ac:dyDescent="0.25">
      <c r="C41" t="s">
        <v>96</v>
      </c>
    </row>
    <row r="42" spans="1:4" x14ac:dyDescent="0.25">
      <c r="D42" t="s">
        <v>98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3" zoomScale="70" zoomScaleNormal="70" workbookViewId="0">
      <selection activeCell="A12" sqref="A12:F33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</cols>
  <sheetData>
    <row r="1" spans="1:10" ht="52.5" customHeight="1" thickTop="1" thickBot="1" x14ac:dyDescent="0.4">
      <c r="A1" s="31" t="s">
        <v>20</v>
      </c>
      <c r="B1" s="32"/>
      <c r="C1" s="33"/>
      <c r="D1" s="33"/>
      <c r="E1" s="33"/>
      <c r="F1" s="33"/>
      <c r="G1" s="33"/>
      <c r="H1" s="33"/>
      <c r="I1" s="33"/>
      <c r="J1" s="34"/>
    </row>
    <row r="2" spans="1:10" ht="48.75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0" ht="17.25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0" ht="17.25" thickTop="1" thickBot="1" x14ac:dyDescent="0.3">
      <c r="A4" s="5"/>
      <c r="B4" s="6" t="s">
        <v>21</v>
      </c>
      <c r="C4" s="12"/>
      <c r="D4" s="12"/>
      <c r="E4" s="12"/>
      <c r="F4" s="12"/>
      <c r="G4" s="12"/>
      <c r="H4" s="12"/>
      <c r="I4" s="12"/>
      <c r="J4" s="13"/>
    </row>
    <row r="5" spans="1:10" ht="32.25" thickTop="1" x14ac:dyDescent="0.25">
      <c r="A5" s="7">
        <v>1</v>
      </c>
      <c r="B5" s="20" t="s">
        <v>19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0" ht="15.75" x14ac:dyDescent="0.25">
      <c r="A6" s="43"/>
      <c r="B6" s="44"/>
      <c r="C6" s="45" t="s">
        <v>18</v>
      </c>
      <c r="D6" s="14">
        <f>D5</f>
        <v>0</v>
      </c>
      <c r="E6" s="46">
        <f>E5</f>
        <v>0</v>
      </c>
      <c r="F6" s="47">
        <f>F5</f>
        <v>0</v>
      </c>
      <c r="G6" s="47"/>
      <c r="H6" s="47">
        <f>H5</f>
        <v>0</v>
      </c>
      <c r="I6" s="47">
        <f>I5</f>
        <v>0</v>
      </c>
      <c r="J6" s="48">
        <f>J5</f>
        <v>0</v>
      </c>
    </row>
    <row r="7" spans="1:10" ht="15.75" x14ac:dyDescent="0.25">
      <c r="A7" s="41"/>
      <c r="B7" s="42" t="s">
        <v>16</v>
      </c>
      <c r="C7" s="35"/>
      <c r="D7" s="36">
        <f>D6+H6</f>
        <v>0</v>
      </c>
      <c r="E7" s="39"/>
      <c r="F7" s="39"/>
      <c r="G7" s="49"/>
      <c r="H7" s="39"/>
      <c r="I7" s="39"/>
      <c r="J7" s="40"/>
    </row>
    <row r="8" spans="1:10" ht="16.5" thickBot="1" x14ac:dyDescent="0.3">
      <c r="A8" s="10"/>
      <c r="B8" s="17" t="s">
        <v>17</v>
      </c>
      <c r="C8" s="18"/>
      <c r="D8" s="19">
        <f>F6+J6</f>
        <v>0</v>
      </c>
      <c r="E8" s="17"/>
      <c r="F8" s="17"/>
      <c r="G8" s="37"/>
      <c r="H8" s="17"/>
      <c r="I8" s="17"/>
      <c r="J8" s="38"/>
    </row>
    <row r="9" spans="1:10" ht="15.75" thickTop="1" x14ac:dyDescent="0.25"/>
    <row r="10" spans="1:10" x14ac:dyDescent="0.25">
      <c r="B10" s="50"/>
    </row>
    <row r="11" spans="1:10" x14ac:dyDescent="0.25">
      <c r="B11" s="51"/>
    </row>
    <row r="13" spans="1:10" x14ac:dyDescent="0.25">
      <c r="A13" t="s">
        <v>79</v>
      </c>
    </row>
    <row r="14" spans="1:10" x14ac:dyDescent="0.25">
      <c r="A14" t="s">
        <v>80</v>
      </c>
    </row>
    <row r="15" spans="1:10" x14ac:dyDescent="0.25">
      <c r="A15" t="s">
        <v>81</v>
      </c>
      <c r="C15" s="2"/>
    </row>
    <row r="16" spans="1:10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  <row r="40" spans="4:5" x14ac:dyDescent="0.25">
      <c r="E40" t="s">
        <v>97</v>
      </c>
    </row>
    <row r="41" spans="4:5" x14ac:dyDescent="0.25">
      <c r="D41" t="s">
        <v>96</v>
      </c>
    </row>
    <row r="42" spans="4:5" x14ac:dyDescent="0.25">
      <c r="E4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7" zoomScale="80" zoomScaleNormal="80" workbookViewId="0">
      <selection activeCell="A17" sqref="A17:F38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</cols>
  <sheetData>
    <row r="1" spans="1:10" ht="22.5" thickTop="1" thickBot="1" x14ac:dyDescent="0.4">
      <c r="A1" s="31" t="s">
        <v>27</v>
      </c>
      <c r="B1" s="32"/>
      <c r="C1" s="33"/>
      <c r="D1" s="33"/>
      <c r="E1" s="33"/>
      <c r="F1" s="33"/>
      <c r="G1" s="33"/>
      <c r="H1" s="33"/>
      <c r="I1" s="33"/>
      <c r="J1" s="34"/>
    </row>
    <row r="2" spans="1:10" ht="48.75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0" ht="17.25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0" ht="17.25" thickTop="1" thickBot="1" x14ac:dyDescent="0.3">
      <c r="A4" s="5"/>
      <c r="B4" s="6" t="s">
        <v>28</v>
      </c>
      <c r="C4" s="12"/>
      <c r="D4" s="12"/>
      <c r="E4" s="12"/>
      <c r="F4" s="12"/>
      <c r="G4" s="12"/>
      <c r="H4" s="12"/>
      <c r="I4" s="12"/>
      <c r="J4" s="13"/>
    </row>
    <row r="5" spans="1:10" ht="30.75" thickTop="1" x14ac:dyDescent="0.25">
      <c r="A5" s="7">
        <v>1</v>
      </c>
      <c r="B5" s="55" t="s">
        <v>25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0" ht="30" x14ac:dyDescent="0.25">
      <c r="A6" s="8">
        <v>2</v>
      </c>
      <c r="B6" s="9" t="s">
        <v>22</v>
      </c>
      <c r="C6" s="14">
        <v>1</v>
      </c>
      <c r="D6" s="14">
        <v>0</v>
      </c>
      <c r="E6" s="14">
        <f t="shared" ref="E6:E9" si="0">D6*0.2</f>
        <v>0</v>
      </c>
      <c r="F6" s="15">
        <f t="shared" ref="F6:F9" si="1">(C6*D6)+E6</f>
        <v>0</v>
      </c>
      <c r="G6" s="15">
        <v>1</v>
      </c>
      <c r="H6" s="15">
        <v>0</v>
      </c>
      <c r="I6" s="15">
        <f>H6*0.2</f>
        <v>0</v>
      </c>
      <c r="J6" s="16">
        <f t="shared" ref="J6:J9" si="2">(G6*H6)+I6</f>
        <v>0</v>
      </c>
    </row>
    <row r="7" spans="1:10" ht="60" x14ac:dyDescent="0.25">
      <c r="A7" s="8">
        <v>3</v>
      </c>
      <c r="B7" s="54" t="s">
        <v>23</v>
      </c>
      <c r="C7" s="14">
        <v>1</v>
      </c>
      <c r="D7" s="14">
        <v>0</v>
      </c>
      <c r="E7" s="14">
        <f t="shared" si="0"/>
        <v>0</v>
      </c>
      <c r="F7" s="15">
        <f t="shared" si="1"/>
        <v>0</v>
      </c>
      <c r="G7" s="15">
        <v>1</v>
      </c>
      <c r="H7" s="15">
        <v>0</v>
      </c>
      <c r="I7" s="15">
        <f t="shared" ref="I7:I9" si="3">H7*0.2</f>
        <v>0</v>
      </c>
      <c r="J7" s="16">
        <f t="shared" si="2"/>
        <v>0</v>
      </c>
    </row>
    <row r="8" spans="1:10" ht="63" x14ac:dyDescent="0.25">
      <c r="A8" s="8">
        <v>4</v>
      </c>
      <c r="B8" s="21" t="s">
        <v>24</v>
      </c>
      <c r="C8" s="14">
        <v>1</v>
      </c>
      <c r="D8" s="14">
        <v>0</v>
      </c>
      <c r="E8" s="14">
        <v>0</v>
      </c>
      <c r="F8" s="15">
        <f t="shared" ref="F8" si="4">(C8*D8)+E8</f>
        <v>0</v>
      </c>
      <c r="G8" s="15">
        <v>1</v>
      </c>
      <c r="H8" s="15">
        <v>0</v>
      </c>
      <c r="I8" s="15">
        <f t="shared" si="3"/>
        <v>0</v>
      </c>
      <c r="J8" s="16">
        <f t="shared" si="2"/>
        <v>0</v>
      </c>
    </row>
    <row r="9" spans="1:10" ht="47.25" x14ac:dyDescent="0.25">
      <c r="A9" s="8">
        <v>5</v>
      </c>
      <c r="B9" s="21" t="s">
        <v>26</v>
      </c>
      <c r="C9" s="14">
        <v>1</v>
      </c>
      <c r="D9" s="14">
        <v>0</v>
      </c>
      <c r="E9" s="14">
        <f t="shared" si="0"/>
        <v>0</v>
      </c>
      <c r="F9" s="15">
        <f t="shared" si="1"/>
        <v>0</v>
      </c>
      <c r="G9" s="15">
        <v>1</v>
      </c>
      <c r="H9" s="15">
        <v>0</v>
      </c>
      <c r="I9" s="15">
        <f t="shared" si="3"/>
        <v>0</v>
      </c>
      <c r="J9" s="16">
        <f t="shared" si="2"/>
        <v>0</v>
      </c>
    </row>
    <row r="10" spans="1:10" ht="15.75" x14ac:dyDescent="0.25">
      <c r="A10" s="43"/>
      <c r="B10" s="44"/>
      <c r="C10" s="45" t="s">
        <v>18</v>
      </c>
      <c r="D10" s="46">
        <f>SUM(D5:D9)</f>
        <v>0</v>
      </c>
      <c r="E10" s="46">
        <f>SUM(E5:E9)</f>
        <v>0</v>
      </c>
      <c r="F10" s="47">
        <f>SUM(F5:F9)</f>
        <v>0</v>
      </c>
      <c r="G10" s="47"/>
      <c r="H10" s="47">
        <f>SUM(H5:H9)</f>
        <v>0</v>
      </c>
      <c r="I10" s="47">
        <f>SUM(I5:I9)</f>
        <v>0</v>
      </c>
      <c r="J10" s="48">
        <f>SUM(J5:J9)</f>
        <v>0</v>
      </c>
    </row>
    <row r="11" spans="1:10" ht="15.75" x14ac:dyDescent="0.25">
      <c r="A11" s="41"/>
      <c r="B11" s="42" t="s">
        <v>16</v>
      </c>
      <c r="C11" s="35"/>
      <c r="D11" s="36">
        <f>D10+H10</f>
        <v>0</v>
      </c>
      <c r="E11" s="39"/>
      <c r="F11" s="39"/>
      <c r="G11" s="49"/>
      <c r="H11" s="39"/>
      <c r="I11" s="39"/>
      <c r="J11" s="40"/>
    </row>
    <row r="12" spans="1:10" ht="16.5" thickBot="1" x14ac:dyDescent="0.3">
      <c r="A12" s="10"/>
      <c r="B12" s="17" t="s">
        <v>17</v>
      </c>
      <c r="C12" s="18"/>
      <c r="D12" s="19">
        <f>F10+J10</f>
        <v>0</v>
      </c>
      <c r="E12" s="17"/>
      <c r="F12" s="17"/>
      <c r="G12" s="37"/>
      <c r="H12" s="17"/>
      <c r="I12" s="17"/>
      <c r="J12" s="38"/>
    </row>
    <row r="13" spans="1:10" ht="15.75" thickTop="1" x14ac:dyDescent="0.25"/>
    <row r="18" spans="1:3" x14ac:dyDescent="0.25">
      <c r="A18" t="s">
        <v>79</v>
      </c>
    </row>
    <row r="19" spans="1:3" x14ac:dyDescent="0.25">
      <c r="A19" t="s">
        <v>80</v>
      </c>
    </row>
    <row r="20" spans="1:3" x14ac:dyDescent="0.25">
      <c r="A20" t="s">
        <v>81</v>
      </c>
      <c r="C20" s="2"/>
    </row>
    <row r="21" spans="1:3" x14ac:dyDescent="0.25">
      <c r="A21" t="s">
        <v>82</v>
      </c>
    </row>
    <row r="22" spans="1:3" x14ac:dyDescent="0.25">
      <c r="A22" t="s">
        <v>83</v>
      </c>
    </row>
    <row r="23" spans="1:3" x14ac:dyDescent="0.25">
      <c r="A23" t="s">
        <v>84</v>
      </c>
    </row>
    <row r="24" spans="1:3" x14ac:dyDescent="0.25">
      <c r="A24" t="s">
        <v>85</v>
      </c>
    </row>
    <row r="25" spans="1:3" x14ac:dyDescent="0.25">
      <c r="A25" t="s">
        <v>86</v>
      </c>
    </row>
    <row r="29" spans="1:3" x14ac:dyDescent="0.25">
      <c r="A29" t="s">
        <v>87</v>
      </c>
    </row>
    <row r="30" spans="1:3" x14ac:dyDescent="0.25">
      <c r="A30" t="s">
        <v>88</v>
      </c>
    </row>
    <row r="31" spans="1:3" x14ac:dyDescent="0.25">
      <c r="A31" t="s">
        <v>89</v>
      </c>
    </row>
    <row r="32" spans="1:3" x14ac:dyDescent="0.25">
      <c r="A32" t="s">
        <v>90</v>
      </c>
    </row>
    <row r="33" spans="1:5" x14ac:dyDescent="0.25">
      <c r="A33" t="s">
        <v>91</v>
      </c>
    </row>
    <row r="34" spans="1:5" x14ac:dyDescent="0.25">
      <c r="A34" t="s">
        <v>92</v>
      </c>
    </row>
    <row r="35" spans="1:5" x14ac:dyDescent="0.25">
      <c r="A35" t="s">
        <v>93</v>
      </c>
    </row>
    <row r="36" spans="1:5" x14ac:dyDescent="0.25">
      <c r="A36" t="s">
        <v>94</v>
      </c>
    </row>
    <row r="37" spans="1:5" x14ac:dyDescent="0.25">
      <c r="A37" t="s">
        <v>95</v>
      </c>
    </row>
    <row r="45" spans="1:5" x14ac:dyDescent="0.25">
      <c r="E45" t="s">
        <v>97</v>
      </c>
    </row>
    <row r="46" spans="1:5" x14ac:dyDescent="0.25">
      <c r="D46" t="s">
        <v>96</v>
      </c>
    </row>
    <row r="47" spans="1:5" x14ac:dyDescent="0.25">
      <c r="E47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0" workbookViewId="0">
      <selection activeCell="A13" sqref="A13:F34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</cols>
  <sheetData>
    <row r="1" spans="1:10" ht="38.1" customHeight="1" thickTop="1" thickBot="1" x14ac:dyDescent="0.4">
      <c r="A1" s="31" t="s">
        <v>29</v>
      </c>
      <c r="B1" s="32"/>
      <c r="C1" s="33"/>
      <c r="D1" s="33"/>
      <c r="E1" s="33"/>
      <c r="F1" s="33"/>
      <c r="G1" s="33"/>
      <c r="H1" s="33"/>
      <c r="I1" s="33"/>
      <c r="J1" s="34"/>
    </row>
    <row r="2" spans="1:10" ht="48.75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0" ht="17.25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0" ht="17.25" thickTop="1" thickBot="1" x14ac:dyDescent="0.3">
      <c r="A4" s="5"/>
      <c r="B4" s="6" t="s">
        <v>30</v>
      </c>
      <c r="C4" s="12"/>
      <c r="D4" s="12"/>
      <c r="E4" s="12"/>
      <c r="F4" s="12"/>
      <c r="G4" s="12"/>
      <c r="H4" s="12"/>
      <c r="I4" s="12"/>
      <c r="J4" s="13"/>
    </row>
    <row r="5" spans="1:10" ht="45.75" thickTop="1" x14ac:dyDescent="0.25">
      <c r="A5" s="7">
        <v>1</v>
      </c>
      <c r="B5" s="52" t="s">
        <v>31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0" ht="15.75" x14ac:dyDescent="0.25">
      <c r="A6" s="43"/>
      <c r="B6" s="44"/>
      <c r="C6" s="45" t="s">
        <v>18</v>
      </c>
      <c r="D6" s="14">
        <f>D5</f>
        <v>0</v>
      </c>
      <c r="E6" s="46">
        <f>E5</f>
        <v>0</v>
      </c>
      <c r="F6" s="47">
        <f>F5</f>
        <v>0</v>
      </c>
      <c r="G6" s="47"/>
      <c r="H6" s="47">
        <f>H5</f>
        <v>0</v>
      </c>
      <c r="I6" s="47">
        <f>I5</f>
        <v>0</v>
      </c>
      <c r="J6" s="48">
        <f>J5</f>
        <v>0</v>
      </c>
    </row>
    <row r="7" spans="1:10" ht="15.75" x14ac:dyDescent="0.25">
      <c r="A7" s="41"/>
      <c r="B7" s="42" t="s">
        <v>16</v>
      </c>
      <c r="C7" s="35"/>
      <c r="D7" s="36">
        <f>D6+H6</f>
        <v>0</v>
      </c>
      <c r="E7" s="39"/>
      <c r="F7" s="39"/>
      <c r="G7" s="49"/>
      <c r="H7" s="39"/>
      <c r="I7" s="39"/>
      <c r="J7" s="40"/>
    </row>
    <row r="8" spans="1:10" ht="16.5" thickBot="1" x14ac:dyDescent="0.3">
      <c r="A8" s="10"/>
      <c r="B8" s="17" t="s">
        <v>17</v>
      </c>
      <c r="C8" s="18"/>
      <c r="D8" s="19">
        <f>F6+J6</f>
        <v>0</v>
      </c>
      <c r="E8" s="17"/>
      <c r="F8" s="17"/>
      <c r="G8" s="37"/>
      <c r="H8" s="17"/>
      <c r="I8" s="17"/>
      <c r="J8" s="38"/>
    </row>
    <row r="9" spans="1:10" ht="15.75" thickTop="1" x14ac:dyDescent="0.25"/>
    <row r="14" spans="1:10" x14ac:dyDescent="0.25">
      <c r="A14" t="s">
        <v>79</v>
      </c>
    </row>
    <row r="15" spans="1:10" x14ac:dyDescent="0.25">
      <c r="A15" t="s">
        <v>80</v>
      </c>
    </row>
    <row r="16" spans="1:10" x14ac:dyDescent="0.25">
      <c r="A16" t="s">
        <v>81</v>
      </c>
      <c r="C16" s="2"/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92</v>
      </c>
    </row>
    <row r="31" spans="1:1" x14ac:dyDescent="0.25">
      <c r="A31" t="s">
        <v>93</v>
      </c>
    </row>
    <row r="32" spans="1:1" x14ac:dyDescent="0.25">
      <c r="A32" t="s">
        <v>94</v>
      </c>
    </row>
    <row r="33" spans="1:4" x14ac:dyDescent="0.25">
      <c r="A33" t="s">
        <v>95</v>
      </c>
    </row>
    <row r="41" spans="1:4" x14ac:dyDescent="0.25">
      <c r="D41" t="s">
        <v>97</v>
      </c>
    </row>
    <row r="42" spans="1:4" x14ac:dyDescent="0.25">
      <c r="C42" t="s">
        <v>96</v>
      </c>
    </row>
    <row r="43" spans="1:4" x14ac:dyDescent="0.25">
      <c r="D43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4" workbookViewId="0">
      <selection activeCell="A12" sqref="A12:F33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</cols>
  <sheetData>
    <row r="1" spans="1:10" ht="38.1" customHeight="1" thickTop="1" thickBot="1" x14ac:dyDescent="0.4">
      <c r="A1" s="31" t="s">
        <v>37</v>
      </c>
      <c r="B1" s="32"/>
      <c r="C1" s="33"/>
      <c r="D1" s="33"/>
      <c r="E1" s="33"/>
      <c r="F1" s="33"/>
      <c r="G1" s="33"/>
      <c r="H1" s="33"/>
      <c r="I1" s="33"/>
      <c r="J1" s="34"/>
    </row>
    <row r="2" spans="1:10" ht="48.75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0" ht="17.25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0" ht="17.25" thickTop="1" thickBot="1" x14ac:dyDescent="0.3">
      <c r="A4" s="5"/>
      <c r="B4" s="57" t="s">
        <v>38</v>
      </c>
      <c r="C4" s="12"/>
      <c r="D4" s="12"/>
      <c r="E4" s="12"/>
      <c r="F4" s="12"/>
      <c r="G4" s="12"/>
      <c r="H4" s="12"/>
      <c r="I4" s="12"/>
      <c r="J4" s="13"/>
    </row>
    <row r="5" spans="1:10" ht="30.75" thickTop="1" x14ac:dyDescent="0.25">
      <c r="A5" s="7">
        <v>1</v>
      </c>
      <c r="B5" s="9" t="s">
        <v>40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0" ht="30" x14ac:dyDescent="0.25">
      <c r="A6" s="8">
        <v>2</v>
      </c>
      <c r="B6" s="54" t="s">
        <v>39</v>
      </c>
      <c r="C6" s="14">
        <v>1</v>
      </c>
      <c r="D6" s="14">
        <v>0</v>
      </c>
      <c r="E6" s="14">
        <f t="shared" ref="E6" si="0">D6*0.2</f>
        <v>0</v>
      </c>
      <c r="F6" s="15">
        <f t="shared" ref="F6" si="1">(C6*D6)+E6</f>
        <v>0</v>
      </c>
      <c r="G6" s="15">
        <v>1</v>
      </c>
      <c r="H6" s="15">
        <v>0</v>
      </c>
      <c r="I6" s="15">
        <f t="shared" ref="I6" si="2">H6*0.2</f>
        <v>0</v>
      </c>
      <c r="J6" s="16">
        <f t="shared" ref="J6" si="3">(G6*H6)+I6</f>
        <v>0</v>
      </c>
    </row>
    <row r="7" spans="1:10" ht="15.75" x14ac:dyDescent="0.25">
      <c r="A7" s="43"/>
      <c r="B7" s="44"/>
      <c r="C7" s="45" t="s">
        <v>18</v>
      </c>
      <c r="D7" s="46">
        <f>SUM(D5:D6)</f>
        <v>0</v>
      </c>
      <c r="E7" s="46">
        <f>SUM(E5:E6)</f>
        <v>0</v>
      </c>
      <c r="F7" s="47">
        <f>SUM(F5:F6)</f>
        <v>0</v>
      </c>
      <c r="G7" s="47"/>
      <c r="H7" s="47">
        <f>SUM(H5:H6)</f>
        <v>0</v>
      </c>
      <c r="I7" s="47">
        <f>SUM(I5:I6)</f>
        <v>0</v>
      </c>
      <c r="J7" s="48">
        <f>SUM(J5:J6)</f>
        <v>0</v>
      </c>
    </row>
    <row r="8" spans="1:10" ht="15.75" x14ac:dyDescent="0.25">
      <c r="A8" s="41"/>
      <c r="B8" s="42" t="s">
        <v>16</v>
      </c>
      <c r="C8" s="35"/>
      <c r="D8" s="36">
        <f>D7+H7</f>
        <v>0</v>
      </c>
      <c r="E8" s="39"/>
      <c r="F8" s="39"/>
      <c r="G8" s="49"/>
      <c r="H8" s="39"/>
      <c r="I8" s="39"/>
      <c r="J8" s="40"/>
    </row>
    <row r="9" spans="1:10" ht="16.5" thickBot="1" x14ac:dyDescent="0.3">
      <c r="A9" s="10"/>
      <c r="B9" s="17" t="s">
        <v>17</v>
      </c>
      <c r="C9" s="18"/>
      <c r="D9" s="19">
        <f>F7+J7</f>
        <v>0</v>
      </c>
      <c r="E9" s="17"/>
      <c r="F9" s="17"/>
      <c r="G9" s="37"/>
      <c r="H9" s="17"/>
      <c r="I9" s="17"/>
      <c r="J9" s="38"/>
    </row>
    <row r="10" spans="1:10" ht="15.75" thickTop="1" x14ac:dyDescent="0.25"/>
    <row r="13" spans="1:10" x14ac:dyDescent="0.25">
      <c r="A13" t="s">
        <v>79</v>
      </c>
    </row>
    <row r="14" spans="1:10" x14ac:dyDescent="0.25">
      <c r="A14" t="s">
        <v>80</v>
      </c>
    </row>
    <row r="15" spans="1:10" x14ac:dyDescent="0.25">
      <c r="A15" t="s">
        <v>81</v>
      </c>
      <c r="C15" s="2"/>
    </row>
    <row r="16" spans="1:10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  <row r="43" spans="3:4" x14ac:dyDescent="0.25">
      <c r="C43" t="s">
        <v>96</v>
      </c>
    </row>
    <row r="44" spans="3:4" x14ac:dyDescent="0.25">
      <c r="D44" t="s">
        <v>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6" workbookViewId="0">
      <selection activeCell="A15" sqref="A15:F36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</cols>
  <sheetData>
    <row r="1" spans="1:10" ht="38.25" customHeight="1" thickTop="1" thickBot="1" x14ac:dyDescent="0.4">
      <c r="A1" s="31" t="s">
        <v>32</v>
      </c>
      <c r="B1" s="32"/>
      <c r="C1" s="33"/>
      <c r="D1" s="33"/>
      <c r="E1" s="33"/>
      <c r="F1" s="33"/>
      <c r="G1" s="33"/>
      <c r="H1" s="33"/>
      <c r="I1" s="33"/>
      <c r="J1" s="34"/>
    </row>
    <row r="2" spans="1:10" ht="48.75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0" ht="17.25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0" ht="17.25" thickTop="1" thickBot="1" x14ac:dyDescent="0.3">
      <c r="A4" s="5"/>
      <c r="B4" s="6" t="s">
        <v>33</v>
      </c>
      <c r="C4" s="12"/>
      <c r="D4" s="12"/>
      <c r="E4" s="12"/>
      <c r="F4" s="12"/>
      <c r="G4" s="12"/>
      <c r="H4" s="12"/>
      <c r="I4" s="12"/>
      <c r="J4" s="13"/>
    </row>
    <row r="5" spans="1:10" ht="31.5" thickTop="1" thickBot="1" x14ac:dyDescent="0.3">
      <c r="A5" s="7">
        <v>1</v>
      </c>
      <c r="B5" s="56" t="s">
        <v>34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0" ht="16.5" thickBot="1" x14ac:dyDescent="0.3">
      <c r="A6" s="8">
        <v>2</v>
      </c>
      <c r="B6" s="53" t="s">
        <v>35</v>
      </c>
      <c r="C6" s="14">
        <v>1</v>
      </c>
      <c r="D6" s="14">
        <v>0</v>
      </c>
      <c r="E6" s="14">
        <f t="shared" ref="E6:E7" si="0">D6*0.2</f>
        <v>0</v>
      </c>
      <c r="F6" s="15">
        <f t="shared" ref="F6:F7" si="1">(C6*D6)+E6</f>
        <v>0</v>
      </c>
      <c r="G6" s="15">
        <v>1</v>
      </c>
      <c r="H6" s="15">
        <v>0</v>
      </c>
      <c r="I6" s="15">
        <f t="shared" ref="I6:I7" si="2">H6*0.2</f>
        <v>0</v>
      </c>
      <c r="J6" s="16">
        <f t="shared" ref="J6:J7" si="3">(G6*H6)+I6</f>
        <v>0</v>
      </c>
    </row>
    <row r="7" spans="1:10" ht="16.5" thickBot="1" x14ac:dyDescent="0.3">
      <c r="A7" s="8">
        <v>3</v>
      </c>
      <c r="B7" s="53" t="s">
        <v>36</v>
      </c>
      <c r="C7" s="14">
        <v>1</v>
      </c>
      <c r="D7" s="14">
        <v>0</v>
      </c>
      <c r="E7" s="14">
        <f t="shared" si="0"/>
        <v>0</v>
      </c>
      <c r="F7" s="15">
        <f t="shared" si="1"/>
        <v>0</v>
      </c>
      <c r="G7" s="15">
        <v>1</v>
      </c>
      <c r="H7" s="15">
        <v>0</v>
      </c>
      <c r="I7" s="15">
        <f t="shared" si="2"/>
        <v>0</v>
      </c>
      <c r="J7" s="16">
        <f t="shared" si="3"/>
        <v>0</v>
      </c>
    </row>
    <row r="8" spans="1:10" ht="15.75" x14ac:dyDescent="0.25">
      <c r="A8" s="43"/>
      <c r="B8" s="44"/>
      <c r="C8" s="45" t="s">
        <v>18</v>
      </c>
      <c r="D8" s="46">
        <f>SUM(D4:D7)</f>
        <v>0</v>
      </c>
      <c r="E8" s="46">
        <f>SUM(E4:E7)</f>
        <v>0</v>
      </c>
      <c r="F8" s="47">
        <f>SUM(F4:F7)</f>
        <v>0</v>
      </c>
      <c r="G8" s="47"/>
      <c r="H8" s="47">
        <f>SUM(H4:H7)</f>
        <v>0</v>
      </c>
      <c r="I8" s="47">
        <f t="shared" ref="I8:J8" si="4">SUM(I4:I7)</f>
        <v>0</v>
      </c>
      <c r="J8" s="48">
        <f t="shared" si="4"/>
        <v>0</v>
      </c>
    </row>
    <row r="9" spans="1:10" ht="15.75" x14ac:dyDescent="0.25">
      <c r="A9" s="41"/>
      <c r="B9" s="42" t="s">
        <v>16</v>
      </c>
      <c r="C9" s="35"/>
      <c r="D9" s="36">
        <f>D8+H8</f>
        <v>0</v>
      </c>
      <c r="E9" s="39"/>
      <c r="F9" s="39"/>
      <c r="G9" s="49"/>
      <c r="H9" s="39"/>
      <c r="I9" s="39"/>
      <c r="J9" s="40"/>
    </row>
    <row r="10" spans="1:10" ht="16.5" thickBot="1" x14ac:dyDescent="0.3">
      <c r="A10" s="10"/>
      <c r="B10" s="17" t="s">
        <v>17</v>
      </c>
      <c r="C10" s="18"/>
      <c r="D10" s="19">
        <f>F8+J8</f>
        <v>0</v>
      </c>
      <c r="E10" s="17"/>
      <c r="F10" s="17"/>
      <c r="G10" s="37"/>
      <c r="H10" s="17"/>
      <c r="I10" s="17"/>
      <c r="J10" s="38"/>
    </row>
    <row r="11" spans="1:10" ht="15.75" thickTop="1" x14ac:dyDescent="0.25"/>
    <row r="16" spans="1:10" x14ac:dyDescent="0.25">
      <c r="A16" t="s">
        <v>79</v>
      </c>
    </row>
    <row r="17" spans="1:3" x14ac:dyDescent="0.25">
      <c r="A17" t="s">
        <v>80</v>
      </c>
    </row>
    <row r="18" spans="1:3" x14ac:dyDescent="0.25">
      <c r="A18" t="s">
        <v>81</v>
      </c>
      <c r="C18" s="2"/>
    </row>
    <row r="19" spans="1:3" x14ac:dyDescent="0.25">
      <c r="A19" t="s">
        <v>82</v>
      </c>
    </row>
    <row r="20" spans="1:3" x14ac:dyDescent="0.25">
      <c r="A20" t="s">
        <v>83</v>
      </c>
    </row>
    <row r="21" spans="1:3" x14ac:dyDescent="0.25">
      <c r="A21" t="s">
        <v>84</v>
      </c>
    </row>
    <row r="22" spans="1:3" x14ac:dyDescent="0.25">
      <c r="A22" t="s">
        <v>85</v>
      </c>
    </row>
    <row r="23" spans="1:3" x14ac:dyDescent="0.25">
      <c r="A23" t="s">
        <v>86</v>
      </c>
    </row>
    <row r="27" spans="1:3" x14ac:dyDescent="0.25">
      <c r="A27" t="s">
        <v>87</v>
      </c>
    </row>
    <row r="28" spans="1:3" x14ac:dyDescent="0.25">
      <c r="A28" t="s">
        <v>88</v>
      </c>
    </row>
    <row r="29" spans="1:3" x14ac:dyDescent="0.25">
      <c r="A29" t="s">
        <v>89</v>
      </c>
    </row>
    <row r="30" spans="1:3" x14ac:dyDescent="0.25">
      <c r="A30" t="s">
        <v>90</v>
      </c>
    </row>
    <row r="31" spans="1:3" x14ac:dyDescent="0.25">
      <c r="A31" t="s">
        <v>91</v>
      </c>
    </row>
    <row r="32" spans="1:3" x14ac:dyDescent="0.25">
      <c r="A32" t="s">
        <v>92</v>
      </c>
    </row>
    <row r="33" spans="1:4" x14ac:dyDescent="0.25">
      <c r="A33" t="s">
        <v>93</v>
      </c>
    </row>
    <row r="34" spans="1:4" x14ac:dyDescent="0.25">
      <c r="A34" t="s">
        <v>94</v>
      </c>
    </row>
    <row r="35" spans="1:4" x14ac:dyDescent="0.25">
      <c r="A35" t="s">
        <v>95</v>
      </c>
    </row>
    <row r="44" spans="1:4" x14ac:dyDescent="0.25">
      <c r="D44" t="s">
        <v>97</v>
      </c>
    </row>
    <row r="45" spans="1:4" x14ac:dyDescent="0.25">
      <c r="C45" t="s">
        <v>96</v>
      </c>
    </row>
    <row r="46" spans="1:4" x14ac:dyDescent="0.25">
      <c r="D46" t="s">
        <v>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4" workbookViewId="0">
      <selection activeCell="A12" sqref="A12:F33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</cols>
  <sheetData>
    <row r="1" spans="1:10" ht="22.5" thickTop="1" thickBot="1" x14ac:dyDescent="0.4">
      <c r="A1" s="31" t="s">
        <v>42</v>
      </c>
      <c r="B1" s="32"/>
      <c r="C1" s="33"/>
      <c r="D1" s="33"/>
      <c r="E1" s="33"/>
      <c r="F1" s="33"/>
      <c r="G1" s="33"/>
      <c r="H1" s="33"/>
      <c r="I1" s="33"/>
      <c r="J1" s="34"/>
    </row>
    <row r="2" spans="1:10" ht="48.75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0" ht="17.25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0" ht="17.25" thickTop="1" thickBot="1" x14ac:dyDescent="0.3">
      <c r="A4" s="5"/>
      <c r="B4" s="6" t="s">
        <v>43</v>
      </c>
      <c r="C4" s="12"/>
      <c r="D4" s="12"/>
      <c r="E4" s="12"/>
      <c r="F4" s="12"/>
      <c r="G4" s="12"/>
      <c r="H4" s="12"/>
      <c r="I4" s="12"/>
      <c r="J4" s="13"/>
    </row>
    <row r="5" spans="1:10" ht="16.5" thickTop="1" x14ac:dyDescent="0.25">
      <c r="A5" s="7">
        <v>1</v>
      </c>
      <c r="B5" s="55" t="s">
        <v>41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0" ht="15.75" x14ac:dyDescent="0.25">
      <c r="A6" s="43"/>
      <c r="B6" s="59"/>
      <c r="C6" s="45" t="s">
        <v>18</v>
      </c>
      <c r="D6" s="58">
        <f>D5</f>
        <v>0</v>
      </c>
      <c r="E6" s="46">
        <f>E5</f>
        <v>0</v>
      </c>
      <c r="F6" s="47">
        <f>F5</f>
        <v>0</v>
      </c>
      <c r="G6" s="47"/>
      <c r="H6" s="47">
        <f>H5</f>
        <v>0</v>
      </c>
      <c r="I6" s="47">
        <f>I5</f>
        <v>0</v>
      </c>
      <c r="J6" s="48">
        <f>J5</f>
        <v>0</v>
      </c>
    </row>
    <row r="7" spans="1:10" ht="15.75" x14ac:dyDescent="0.25">
      <c r="A7" s="41"/>
      <c r="B7" s="42" t="s">
        <v>16</v>
      </c>
      <c r="C7" s="35"/>
      <c r="D7" s="36">
        <f>D6+H6</f>
        <v>0</v>
      </c>
      <c r="E7" s="39"/>
      <c r="F7" s="39"/>
      <c r="G7" s="49"/>
      <c r="H7" s="39"/>
      <c r="I7" s="39"/>
      <c r="J7" s="40"/>
    </row>
    <row r="8" spans="1:10" ht="16.5" thickBot="1" x14ac:dyDescent="0.3">
      <c r="A8" s="10"/>
      <c r="B8" s="17" t="s">
        <v>17</v>
      </c>
      <c r="C8" s="18"/>
      <c r="D8" s="19">
        <f>F6+J6</f>
        <v>0</v>
      </c>
      <c r="E8" s="17"/>
      <c r="F8" s="17"/>
      <c r="G8" s="37"/>
      <c r="H8" s="17"/>
      <c r="I8" s="17"/>
      <c r="J8" s="38"/>
    </row>
    <row r="9" spans="1:10" ht="15.75" thickTop="1" x14ac:dyDescent="0.25"/>
    <row r="13" spans="1:10" x14ac:dyDescent="0.25">
      <c r="A13" t="s">
        <v>79</v>
      </c>
    </row>
    <row r="14" spans="1:10" x14ac:dyDescent="0.25">
      <c r="A14" t="s">
        <v>80</v>
      </c>
    </row>
    <row r="15" spans="1:10" x14ac:dyDescent="0.25">
      <c r="A15" t="s">
        <v>81</v>
      </c>
      <c r="C15" s="2"/>
    </row>
    <row r="16" spans="1:10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  <row r="42" spans="3:4" x14ac:dyDescent="0.25">
      <c r="D42" t="s">
        <v>97</v>
      </c>
    </row>
    <row r="43" spans="3:4" x14ac:dyDescent="0.25">
      <c r="C43" t="s">
        <v>96</v>
      </c>
    </row>
    <row r="44" spans="3:4" x14ac:dyDescent="0.25">
      <c r="D44" t="s">
        <v>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2" sqref="A12:F33"/>
    </sheetView>
  </sheetViews>
  <sheetFormatPr defaultRowHeight="15" x14ac:dyDescent="0.25"/>
  <cols>
    <col min="1" max="1" width="6.140625" customWidth="1"/>
    <col min="2" max="2" width="59.28515625" customWidth="1"/>
    <col min="3" max="3" width="24.42578125" customWidth="1"/>
    <col min="4" max="10" width="23" customWidth="1"/>
  </cols>
  <sheetData>
    <row r="1" spans="1:10" ht="22.5" thickTop="1" thickBot="1" x14ac:dyDescent="0.4">
      <c r="A1" s="31" t="s">
        <v>45</v>
      </c>
      <c r="B1" s="32"/>
      <c r="C1" s="33"/>
      <c r="D1" s="33"/>
      <c r="E1" s="33"/>
      <c r="F1" s="33"/>
      <c r="G1" s="33"/>
      <c r="H1" s="33"/>
      <c r="I1" s="33"/>
      <c r="J1" s="34"/>
    </row>
    <row r="2" spans="1:10" ht="48.75" thickTop="1" thickBot="1" x14ac:dyDescent="0.3">
      <c r="A2" s="27" t="s">
        <v>4</v>
      </c>
      <c r="B2" s="28" t="s">
        <v>0</v>
      </c>
      <c r="C2" s="28" t="s">
        <v>7</v>
      </c>
      <c r="D2" s="28" t="s">
        <v>6</v>
      </c>
      <c r="E2" s="28" t="s">
        <v>11</v>
      </c>
      <c r="F2" s="29" t="s">
        <v>9</v>
      </c>
      <c r="G2" s="29" t="s">
        <v>8</v>
      </c>
      <c r="H2" s="29" t="s">
        <v>6</v>
      </c>
      <c r="I2" s="29" t="s">
        <v>12</v>
      </c>
      <c r="J2" s="30" t="s">
        <v>1</v>
      </c>
    </row>
    <row r="3" spans="1:10" ht="17.25" thickTop="1" thickBot="1" x14ac:dyDescent="0.3">
      <c r="A3" s="22"/>
      <c r="B3" s="23">
        <v>1</v>
      </c>
      <c r="C3" s="24">
        <v>2</v>
      </c>
      <c r="D3" s="24">
        <v>3</v>
      </c>
      <c r="E3" s="24">
        <v>4</v>
      </c>
      <c r="F3" s="25" t="s">
        <v>2</v>
      </c>
      <c r="G3" s="25">
        <v>6</v>
      </c>
      <c r="H3" s="25">
        <v>7</v>
      </c>
      <c r="I3" s="25">
        <v>8</v>
      </c>
      <c r="J3" s="26" t="s">
        <v>10</v>
      </c>
    </row>
    <row r="4" spans="1:10" ht="17.25" thickTop="1" thickBot="1" x14ac:dyDescent="0.3">
      <c r="A4" s="5"/>
      <c r="B4" s="6" t="s">
        <v>44</v>
      </c>
      <c r="C4" s="12"/>
      <c r="D4" s="12"/>
      <c r="E4" s="12"/>
      <c r="F4" s="12"/>
      <c r="G4" s="12"/>
      <c r="H4" s="12"/>
      <c r="I4" s="12"/>
      <c r="J4" s="13"/>
    </row>
    <row r="5" spans="1:10" ht="16.5" thickTop="1" x14ac:dyDescent="0.25">
      <c r="A5" s="7">
        <v>1</v>
      </c>
      <c r="B5" s="55" t="s">
        <v>41</v>
      </c>
      <c r="C5" s="14">
        <v>1</v>
      </c>
      <c r="D5" s="14">
        <v>0</v>
      </c>
      <c r="E5" s="14">
        <f>D5*0.2</f>
        <v>0</v>
      </c>
      <c r="F5" s="15">
        <f>(C5*D5)+E5</f>
        <v>0</v>
      </c>
      <c r="G5" s="15">
        <v>1</v>
      </c>
      <c r="H5" s="15">
        <v>0</v>
      </c>
      <c r="I5" s="15">
        <f>H5*0.2</f>
        <v>0</v>
      </c>
      <c r="J5" s="16">
        <f>(G5*H5)+I5</f>
        <v>0</v>
      </c>
    </row>
    <row r="6" spans="1:10" ht="15.75" x14ac:dyDescent="0.25">
      <c r="A6" s="43"/>
      <c r="B6" s="59"/>
      <c r="C6" s="45" t="s">
        <v>18</v>
      </c>
      <c r="D6" s="58">
        <f>D5</f>
        <v>0</v>
      </c>
      <c r="E6" s="46">
        <f>E5</f>
        <v>0</v>
      </c>
      <c r="F6" s="47">
        <f>F5</f>
        <v>0</v>
      </c>
      <c r="G6" s="47"/>
      <c r="H6" s="47">
        <f>H5</f>
        <v>0</v>
      </c>
      <c r="I6" s="47">
        <f>I5</f>
        <v>0</v>
      </c>
      <c r="J6" s="48">
        <f>J5</f>
        <v>0</v>
      </c>
    </row>
    <row r="7" spans="1:10" ht="15.75" x14ac:dyDescent="0.25">
      <c r="A7" s="41"/>
      <c r="B7" s="42" t="s">
        <v>16</v>
      </c>
      <c r="C7" s="35"/>
      <c r="D7" s="36">
        <f>D6+H6</f>
        <v>0</v>
      </c>
      <c r="E7" s="39"/>
      <c r="F7" s="39"/>
      <c r="G7" s="49"/>
      <c r="H7" s="39"/>
      <c r="I7" s="39"/>
      <c r="J7" s="40"/>
    </row>
    <row r="8" spans="1:10" ht="16.5" thickBot="1" x14ac:dyDescent="0.3">
      <c r="A8" s="10"/>
      <c r="B8" s="17" t="s">
        <v>17</v>
      </c>
      <c r="C8" s="18"/>
      <c r="D8" s="19">
        <f>F6+J6</f>
        <v>0</v>
      </c>
      <c r="E8" s="17"/>
      <c r="F8" s="17"/>
      <c r="G8" s="37"/>
      <c r="H8" s="17"/>
      <c r="I8" s="17"/>
      <c r="J8" s="38"/>
    </row>
    <row r="9" spans="1:10" ht="15.75" thickTop="1" x14ac:dyDescent="0.25"/>
    <row r="11" spans="1:10" hidden="1" x14ac:dyDescent="0.25"/>
    <row r="13" spans="1:10" x14ac:dyDescent="0.25">
      <c r="A13" t="s">
        <v>79</v>
      </c>
    </row>
    <row r="14" spans="1:10" x14ac:dyDescent="0.25">
      <c r="A14" t="s">
        <v>80</v>
      </c>
    </row>
    <row r="15" spans="1:10" x14ac:dyDescent="0.25">
      <c r="A15" t="s">
        <v>81</v>
      </c>
      <c r="C15" s="2"/>
    </row>
    <row r="16" spans="1:10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  <row r="42" spans="3:4" x14ac:dyDescent="0.25">
      <c r="D42" t="s">
        <v>97</v>
      </c>
    </row>
    <row r="43" spans="3:4" x14ac:dyDescent="0.25">
      <c r="C43" t="s">
        <v>96</v>
      </c>
    </row>
    <row r="44" spans="3:4" x14ac:dyDescent="0.25">
      <c r="D4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Uputstvo</vt:lpstr>
      <vt:lpstr>PARTIJA 1</vt:lpstr>
      <vt:lpstr>PARTIJA 2</vt:lpstr>
      <vt:lpstr>PARTIJA 3</vt:lpstr>
      <vt:lpstr>PARTIJA 4 </vt:lpstr>
      <vt:lpstr>PARTIJA 5</vt:lpstr>
      <vt:lpstr>PARTIJA 6</vt:lpstr>
      <vt:lpstr>PARTIJA 7</vt:lpstr>
      <vt:lpstr>PARTIJA 8</vt:lpstr>
      <vt:lpstr>PARTIJA 9</vt:lpstr>
      <vt:lpstr>PARTIJA10</vt:lpstr>
      <vt:lpstr>PARTIJA 11</vt:lpstr>
      <vt:lpstr>PARTIJA12</vt:lpstr>
      <vt:lpstr>PARTIJA 13</vt:lpstr>
      <vt:lpstr>PARTIJA 14</vt:lpstr>
      <vt:lpstr>PARTIJA 15</vt:lpstr>
      <vt:lpstr>PARTIJA16</vt:lpstr>
      <vt:lpstr>PARTIJA 17</vt:lpstr>
      <vt:lpstr>PARTIJA 18 </vt:lpstr>
      <vt:lpstr>Sheet1</vt:lpstr>
      <vt:lpstr>Uputstvo!OLE_LINK1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 Name</dc:creator>
  <cp:lastModifiedBy>No Name</cp:lastModifiedBy>
  <dcterms:created xsi:type="dcterms:W3CDTF">2019-04-18T12:10:53Z</dcterms:created>
  <dcterms:modified xsi:type="dcterms:W3CDTF">2019-04-25T08:33:34Z</dcterms:modified>
</cp:coreProperties>
</file>