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3395" windowHeight="1132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27" i="1" l="1"/>
  <c r="E32" i="1" l="1"/>
  <c r="E34" i="1" l="1"/>
  <c r="E33" i="1" s="1"/>
</calcChain>
</file>

<file path=xl/sharedStrings.xml><?xml version="1.0" encoding="utf-8"?>
<sst xmlns="http://schemas.openxmlformats.org/spreadsheetml/2006/main" count="36" uniqueCount="36">
  <si>
    <t>Назив понуђача</t>
  </si>
  <si>
    <t>Седиште</t>
  </si>
  <si>
    <t>Адреса</t>
  </si>
  <si>
    <t>ПИБ</t>
  </si>
  <si>
    <t>Матични број</t>
  </si>
  <si>
    <t>Текући рачун</t>
  </si>
  <si>
    <t>Име особе за контакт</t>
  </si>
  <si>
    <t>Брoj телeфoнa особе за контакт</t>
  </si>
  <si>
    <t>Електронска адреса:</t>
  </si>
  <si>
    <t>Р. бр.</t>
  </si>
  <si>
    <t>ЈЕД. МЕРЕ</t>
  </si>
  <si>
    <t>КОЛ.</t>
  </si>
  <si>
    <t>ЈЕД. ЦЕНА без ПДВ-а</t>
  </si>
  <si>
    <t>УКУПНА ЦЕНА без ПДВ-а</t>
  </si>
  <si>
    <t>УКУПНА ВРЕДНОСТ ПОНУДЕ БЕЗ ПДВ-а:</t>
  </si>
  <si>
    <t>УКУПАН ИЗНОС ПДВ-а:</t>
  </si>
  <si>
    <t>УКУПНА ВРЕДНОСТ ПОНУДЕ СА ПДВ-ом:</t>
  </si>
  <si>
    <t>Понуђач је у систему ПДВ-а 
(заокружити одговарајуће)</t>
  </si>
  <si>
    <t>ДА</t>
  </si>
  <si>
    <t>НЕ</t>
  </si>
  <si>
    <t>потпис овлашћеног лица</t>
  </si>
  <si>
    <t>Универзитет у Новом Саду, Научни институт за прехрамбене технологије у Новом Саду
Булевар цара Лазара бр. 1, Нови Сад</t>
  </si>
  <si>
    <t>Дана: ________________________ 2026. године</t>
  </si>
  <si>
    <t xml:space="preserve">Уводне напомене / Опис услуге </t>
  </si>
  <si>
    <t xml:space="preserve">Предмет набавке су услуге одржавања рачунарске мреже и ИТ инфраструктуре Научног института за прехрамбене технологије у Новом Саду (Наручиоца). 
Инфраструктура Наручиоца обухвата следеће:
 120–140 радних станица,
 50–60 лаптоп рачунара,
 6 физичких сервера, од тога 2 хипервизора,
 приближно 10 виртуалних машина,
 WiFi систем заснован на UniFi инфраструктури:
o 14 Access Point уређаја,
o self-hosted контролер,
o 8 управљивих мрежних свичева,
o 1 OPNsense firewall/router уређај;
ИТ инфраструктура Наручиоца пројектована је, имплементирана и прилагођена пословним потребама Наручиоца и безбедносним захтевима и принципима добре ИТ праксе.
Инфраструктура је организована као централизовано доменско окружење са јасно дефинисаним правима приступа, контролом административних привилегија, сегментацијом мреже и применом безбедносних политика.
Одржавање ове инфраструктуре треба првенствено да обухвати:
 континуирану анализу перформанси система,
 праћење безбедносних параметара,
 оптимизацију конфигурација,
 унапређење постојећих техничких решења,
 модификације система у складу са технолошким развојем,
 давање препорука за унапређење стабилности и безбедности
 унапређења и модификације које не захтевају набавку нове опреме, лиценци или додатних екстерних ресурса уз претходно обавештавање и пристанак Наручиоца.
Извршилац може, у циљу очувања стабилности и безбедности система, извршити техничке измене конфигурације које не утичу на функционалне захтеве Наручиоца, уз обавезно претходно обавештавање и пристанак Наручиоца.
</t>
  </si>
  <si>
    <t>ОПИС УСЛУГА</t>
  </si>
  <si>
    <t>пауш.
(месеч.)</t>
  </si>
  <si>
    <t>ПРЕВЕНТИВНО ОДРЖАВАЊЕ
Активности на превентивном одржавању обухватају:
 Редовно ажурирање оперативних система и софтвера,
 Проверу успешности процеса прављења резервних копија (backup process)
 Проактивни мониторинг инфраструктуре,
 Праћење безбедносних догађаја,
 Оптимизацију перформанси система,
 Периодичне провере стабилности инфраструктуре
Циљ превентивног одржавања је смањење ризика од застоја система и безбедносних инцидената</t>
  </si>
  <si>
    <t>РЕАКТИВНО ДЕЛОВАЊЕ
Активности на реактивном деловању обухватају следеће:
 Дијагностику и отклањање пријављених проблема,
 Интервенције по пријави инцидента,
 Рестарт сервиса и система,
 Излазак на локацију Наручиоца по потреби,
 Привремену санацију проблема до трајног решења.</t>
  </si>
  <si>
    <t>АДМИНИСТРАЦИЈА СЕРВЕРСКЕ И МРЕЖНЕ ИНФРАСТРУКТУРЕ
Администрација серверске и мрежне инфраструктуре обухвата следеће активности:
 Администрацију оперативних система,
 Управљање корисничким правима приступа,
 Администрацију виртуализације,
 Администрацију ''storage'' система,
 Администрацију мрежне опреме,
 Праћење и анализа системских логова.</t>
  </si>
  <si>
    <t>OДРЖАВАЊЕ СИСТЕМА ЕЛЕКТРОНСКЕ ПОШТЕ
Наручилац поседује сервер електронске поште који опслужује од 120 до 150 корисничких налога. Активности на одржавању сервера електронске поште обухвата следеће:
 Администрацију сервиса електорнске поште (е-mail),
 Одржавање ''антиспам'' система (rspamd),
 Одржавање веб сервиса за електронску пошту – ''webmail'' сервиса (nginx + Roundcube),
 Управљање корисничким налозима и правима приступа везаним за електронску пошту,
 Мониторинг рада сервиса електронске поште и реаговање на уочене проблеме;</t>
  </si>
  <si>
    <t xml:space="preserve">БЕЗБЕДНОСНЕ УСЛУГЕ
Наручилац поседује ''Sophos cloud'' конзолу и ''Managed SIEM/XDR'' систем. 
Одржавање ''Sophos cloud'' конзоле подразумева следеће активности: 
 Администрацију сигурносне платформе,
 Праћење безбедносних догађаја,
 Реаговање на индикаторе компромитације,
 Управљање политикама заштите;
Одржавање ''Managed SIEM/XDR'' система подразумева следеће:
 Централизовано прикупљање логова,
 Корелацију догађаја,
 Детекцију безбедносних инцидената,
 Анализу и валидацију алертова,
 Препоруке за санацију;
</t>
  </si>
  <si>
    <t>Број: 40-14/2026-2</t>
  </si>
  <si>
    <t>2. О Б Р А З А Ц   П О Н У Д Е</t>
  </si>
  <si>
    <r>
      <t>У</t>
    </r>
    <r>
      <rPr>
        <sz val="11"/>
        <rFont val="Times New Roman"/>
        <family val="1"/>
      </rPr>
      <t xml:space="preserve">пућујемо вам понуду дeл. брoj ___________ за набавку услуга – </t>
    </r>
    <r>
      <rPr>
        <b/>
        <sz val="11"/>
        <rFont val="Times New Roman"/>
        <family val="1"/>
      </rPr>
      <t>Одржавање рачунарске мреже Института за прехрамбене технологије у Новом Саду</t>
    </r>
    <r>
      <rPr>
        <sz val="11"/>
        <rFont val="Times New Roman"/>
        <family val="1"/>
      </rPr>
      <t xml:space="preserve">, редни број набавке: 40-14/2026, у свему према позиву за подношење понуда и моделу уговора који вам у прилогу достављамо. </t>
    </r>
  </si>
  <si>
    <r>
      <rPr>
        <b/>
        <sz val="11"/>
        <color theme="1"/>
        <rFont val="Times New Roman"/>
        <family val="1"/>
      </rPr>
      <t>Комуникација са Извршиоцем, одређивање приоритера, рокови за одзив и решавање проблема:</t>
    </r>
    <r>
      <rPr>
        <sz val="11"/>
        <color theme="1"/>
        <rFont val="Times New Roman"/>
        <family val="1"/>
      </rPr>
      <t xml:space="preserve">
Пријава инцидента:
Извршилац је дужан да достави електронску адресу за пријаву инцидената, као и број телефона за хитне случајеве. 
Инцидент се пријављује администратору електронским путем или телефонским позивом.
Рокови за решавање насталог проблема почињу да теку од тренутка пријема захтева од стране Наручиоца.
Ниво инцидента и време одзива:
Ниво 1 – Критичан  - Потпуна неоперативност кључних система или мреже:
 време одзива: до 6 часова,  
 време успостављања функционалности: најкасније у року од 24 часа, 
 рок за доношење трајног решења зависи од природе проблема;
Ниво 2 – Озбиљан - Делимична неоперативност или значајно отежан рад:
 време одзива: до 8 часова,  
 време успостављања функционалности: најкасније у року од 24 часа, 
 рок за доношење трајног решења зависи од природе проблема
Ниво 3 – Низак - Систем је оперативан уз мања одступања:
 време одзива: до 12 часова,  
 време успостављања функционалности: најкасније у року од 7 дана, 
 рок за доношење трајног решења зависи од природе проблема;
Време одзива је период од пријема захтева до првог контакта квалификованог лица и започињања обраде инцидента.
Време успостављања функционалности је период у коме се систем враћа у функционално стање (привремено или трајно стабилизовано стање).
Трајно решење представља коначну имплементацију техничког решења у складу са узроком проблема. Напомена: Трајно решење зависи од сложености проблема, доступности резервних делова, испоруке софтверских закрпа и поступања трећих лица.
Радно време подршке подразумева радне дане (понедељак–петак) од 08:00 до 16:00 часова, осим државних празника у Републици Србији.
</t>
    </r>
    <r>
      <rPr>
        <b/>
        <sz val="11"/>
        <color theme="1"/>
        <rFont val="Times New Roman"/>
        <family val="1"/>
      </rPr>
      <t xml:space="preserve">
</t>
    </r>
    <r>
      <rPr>
        <b/>
        <u/>
        <sz val="11"/>
        <color theme="1"/>
        <rFont val="Times New Roman"/>
        <family val="1"/>
      </rPr>
      <t>ОСТАЛИ УСЛОВИ:</t>
    </r>
    <r>
      <rPr>
        <b/>
        <sz val="11"/>
        <color theme="1"/>
        <rFont val="Times New Roman"/>
        <family val="1"/>
      </rPr>
      <t xml:space="preserve">
</t>
    </r>
    <r>
      <rPr>
        <sz val="11"/>
        <color theme="1"/>
        <rFont val="Times New Roman"/>
        <family val="1"/>
      </rPr>
      <t xml:space="preserve">Критеријум за доделу уговора: Критеријум за доделу уговора је најнижа понуђена цена, према одредбама Закона (''Службени гласник РС'' број 91/2019 и ''Сл. гласник РС'' број 92/23) и према члану 40.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 13/13 од 18.06.2024. године.
</t>
    </r>
    <r>
      <rPr>
        <b/>
        <sz val="11"/>
        <color theme="1"/>
        <rFont val="Times New Roman"/>
        <family val="1"/>
      </rPr>
      <t xml:space="preserve">
Рок за извршење услуге: 
</t>
    </r>
    <r>
      <rPr>
        <sz val="11"/>
        <color theme="1"/>
        <rFont val="Times New Roman"/>
        <family val="1"/>
      </rPr>
      <t>Понуђач (Извршилац) предметне услуге врши сукцесивно, према потребама наручиоца. 
Радно време подршке подразумева радне дане (понедељак–петак) од 08:00 до 16:00 часова, осим државних празника у Републици Србији.</t>
    </r>
    <r>
      <rPr>
        <b/>
        <sz val="11"/>
        <color theme="1"/>
        <rFont val="Times New Roman"/>
        <family val="1"/>
      </rPr>
      <t xml:space="preserve">
Место извршења услуге:
</t>
    </r>
    <r>
      <rPr>
        <sz val="11"/>
        <color theme="1"/>
        <rFont val="Times New Roman"/>
        <family val="1"/>
      </rPr>
      <t>Место извршења услуге су просторије наручиоца, Научног института за прехрамбене технологије у Новом Саду, Булевар цара Лазара број 1, Нови Сад.
Све активности које не изискују присуство извршиоца у просторијама наручиоца, извршилац може обављати из сопственог офиса, користећи своје ресурсе.</t>
    </r>
    <r>
      <rPr>
        <b/>
        <sz val="11"/>
        <color theme="1"/>
        <rFont val="Times New Roman"/>
        <family val="1"/>
      </rPr>
      <t xml:space="preserve">
Рок за упућивање понуде: 20.03.2026. године до 12:00 часова.
Рок важења понуде: ____ минимално 30 дана од дана отварања понуда.
</t>
    </r>
    <r>
      <rPr>
        <sz val="11"/>
        <rFont val="Times New Roman"/>
        <family val="1"/>
      </rPr>
      <t xml:space="preserve">
</t>
    </r>
    <r>
      <rPr>
        <b/>
        <sz val="11"/>
        <rFont val="Times New Roman"/>
        <family val="1"/>
      </rPr>
      <t xml:space="preserve">Услови плаћања: </t>
    </r>
    <r>
      <rPr>
        <sz val="11"/>
        <rFont val="Times New Roman"/>
        <family val="1"/>
      </rPr>
      <t xml:space="preserve">Плаћања ће се вршити месечно, у року од 45 (четрдесетпет) дана од извршења услуге и истављања исправно сачињеног рачуна уз припадајући извештај. Рачун мора бити регистрован у припадајућем регистру фактура (СЕФ). </t>
    </r>
    <r>
      <rPr>
        <b/>
        <sz val="12"/>
        <rFont val="Times New Roman"/>
        <family val="1"/>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</si>
</sst>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Times New Roman"/>
      <family val="1"/>
    </font>
    <font>
      <b/>
      <sz val="11"/>
      <color theme="1"/>
      <name val="Times New Roman"/>
      <family val="1"/>
    </font>
    <font>
      <b/>
      <sz val="10"/>
      <color rgb="FF000000"/>
      <name val="Times New Roman"/>
      <family val="1"/>
    </font>
    <font>
      <b/>
      <sz val="11"/>
      <color rgb="FF000000"/>
      <name val="Times New Roman"/>
      <family val="1"/>
    </font>
    <font>
      <sz val="10"/>
      <color rgb="FF000000"/>
      <name val="Times New Roman"/>
      <family val="1"/>
    </font>
    <font>
      <sz val="11"/>
      <name val="Times New Roman"/>
      <family val="1"/>
    </font>
    <font>
      <b/>
      <sz val="11"/>
      <name val="Times New Roman"/>
      <family val="1"/>
    </font>
    <font>
      <sz val="10"/>
      <color theme="1"/>
      <name val="Times New Roman"/>
      <family val="1"/>
    </font>
    <font>
      <b/>
      <sz val="10"/>
      <color theme="1"/>
      <name val="Times New Roman"/>
      <family val="1"/>
    </font>
    <font>
      <sz val="8"/>
      <color theme="1"/>
      <name val="Times New Roman"/>
      <family val="1"/>
    </font>
    <font>
      <b/>
      <sz val="12"/>
      <name val="Times New Roman"/>
      <family val="1"/>
    </font>
    <font>
      <sz val="10"/>
      <color theme="1"/>
      <name val="Calibri"/>
      <family val="2"/>
      <scheme val="minor"/>
    </font>
    <font>
      <b/>
      <u/>
      <sz val="11"/>
      <color theme="1"/>
      <name val="Times New Roman"/>
      <family val="1"/>
    </font>
  </fonts>
  <fills count="4">
    <fill>
      <patternFill patternType="none"/>
    </fill>
    <fill>
      <patternFill patternType="gray125"/>
    </fill>
    <fill>
      <patternFill patternType="solid">
        <fgColor rgb="FFFDE9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0" fontId="1" fillId="0" borderId="1" xfId="0" applyFont="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xf>
    <xf numFmtId="0" fontId="2" fillId="0" borderId="0" xfId="0" applyFont="1"/>
    <xf numFmtId="0" fontId="3" fillId="0" borderId="1" xfId="0" applyFont="1" applyBorder="1" applyAlignment="1">
      <alignment horizontal="center" vertical="center" wrapText="1"/>
    </xf>
    <xf numFmtId="0" fontId="0" fillId="3" borderId="0" xfId="0" applyFill="1" applyAlignment="1">
      <alignment vertical="center" wrapText="1"/>
    </xf>
    <xf numFmtId="4" fontId="3"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vertical="center" wrapText="1"/>
    </xf>
    <xf numFmtId="4" fontId="1" fillId="0" borderId="1" xfId="0" applyNumberFormat="1" applyFont="1" applyBorder="1" applyAlignment="1">
      <alignment horizontal="center" vertical="center"/>
    </xf>
    <xf numFmtId="4" fontId="0" fillId="3" borderId="0" xfId="0" applyNumberFormat="1" applyFill="1" applyAlignment="1">
      <alignment horizontal="center" vertical="center" wrapText="1"/>
    </xf>
    <xf numFmtId="4" fontId="1" fillId="0" borderId="0" xfId="0" applyNumberFormat="1" applyFont="1" applyAlignment="1">
      <alignment horizontal="center" vertical="center"/>
    </xf>
    <xf numFmtId="0" fontId="1" fillId="0" borderId="0" xfId="0" applyFont="1" applyAlignment="1">
      <alignment horizontal="center" vertical="center" wrapText="1"/>
    </xf>
    <xf numFmtId="0" fontId="0" fillId="0" borderId="0" xfId="0" applyAlignment="1">
      <alignment wrapText="1"/>
    </xf>
    <xf numFmtId="0" fontId="1" fillId="0" borderId="6" xfId="0" applyFont="1" applyBorder="1" applyAlignment="1">
      <alignment horizontal="center"/>
    </xf>
    <xf numFmtId="0" fontId="0" fillId="0" borderId="6" xfId="0" applyBorder="1" applyAlignment="1">
      <alignment horizontal="center"/>
    </xf>
    <xf numFmtId="0" fontId="1" fillId="3" borderId="0" xfId="0" applyFont="1" applyFill="1" applyAlignment="1">
      <alignment vertical="center" wrapText="1"/>
    </xf>
    <xf numFmtId="0" fontId="0" fillId="3" borderId="0" xfId="0" applyFill="1" applyAlignment="1">
      <alignment vertical="center" wrapText="1"/>
    </xf>
    <xf numFmtId="0" fontId="3" fillId="2" borderId="1" xfId="0" applyFont="1" applyFill="1" applyBorder="1" applyAlignment="1">
      <alignment horizontal="right" vertical="center" wrapText="1"/>
    </xf>
    <xf numFmtId="4" fontId="3"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wrapText="1"/>
    </xf>
    <xf numFmtId="0" fontId="0" fillId="0" borderId="5" xfId="0" applyBorder="1" applyAlignment="1">
      <alignment wrapText="1"/>
    </xf>
    <xf numFmtId="0" fontId="0" fillId="0" borderId="3" xfId="0" applyBorder="1" applyAlignment="1">
      <alignment wrapText="1"/>
    </xf>
    <xf numFmtId="0" fontId="0" fillId="0" borderId="4" xfId="0" applyBorder="1" applyAlignment="1">
      <alignment wrapText="1"/>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8" fillId="0" borderId="7" xfId="0" applyFont="1" applyBorder="1" applyAlignment="1">
      <alignment horizontal="center" vertical="center" wrapText="1"/>
    </xf>
    <xf numFmtId="4" fontId="0" fillId="0" borderId="7" xfId="0" applyNumberFormat="1" applyBorder="1" applyAlignment="1">
      <alignment horizontal="center" vertical="center"/>
    </xf>
    <xf numFmtId="0" fontId="0" fillId="0" borderId="8" xfId="0" applyBorder="1" applyAlignment="1">
      <alignment horizontal="center" vertical="center"/>
    </xf>
    <xf numFmtId="4" fontId="5" fillId="0" borderId="7"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2" xfId="0" applyFont="1" applyBorder="1" applyAlignment="1">
      <alignment horizontal="justify"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wrapText="1"/>
    </xf>
    <xf numFmtId="0" fontId="2" fillId="0" borderId="0" xfId="0" applyFont="1" applyAlignment="1">
      <alignment horizontal="center" wrapText="1"/>
    </xf>
    <xf numFmtId="49" fontId="2" fillId="0" borderId="0" xfId="0" applyNumberFormat="1" applyFont="1" applyAlignment="1">
      <alignment horizontal="center" wrapText="1"/>
    </xf>
    <xf numFmtId="0" fontId="1" fillId="0"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tabSelected="1" topLeftCell="A5" zoomScale="80" zoomScaleNormal="80" workbookViewId="0">
      <selection activeCell="E27" sqref="E27:E31"/>
    </sheetView>
  </sheetViews>
  <sheetFormatPr defaultRowHeight="15" x14ac:dyDescent="0.25"/>
  <cols>
    <col min="1" max="1" width="5.140625" style="6" customWidth="1"/>
    <col min="2" max="2" width="65" style="4" bestFit="1" customWidth="1"/>
    <col min="3" max="3" width="8.140625" style="4" customWidth="1"/>
    <col min="4" max="4" width="11.5703125" style="4" customWidth="1"/>
    <col min="5" max="5" width="16.42578125" style="14" customWidth="1"/>
    <col min="6" max="6" width="16.42578125" style="4" customWidth="1"/>
    <col min="7" max="16384" width="9.140625" style="4"/>
  </cols>
  <sheetData>
    <row r="1" spans="1:6" ht="48.75" customHeight="1" x14ac:dyDescent="0.25">
      <c r="A1" s="15" t="s">
        <v>21</v>
      </c>
      <c r="B1" s="16"/>
      <c r="C1" s="16"/>
      <c r="D1" s="16"/>
      <c r="E1" s="16"/>
      <c r="F1" s="16"/>
    </row>
    <row r="3" spans="1:6" ht="27" customHeight="1" x14ac:dyDescent="0.25">
      <c r="B3" s="1" t="s">
        <v>0</v>
      </c>
      <c r="C3" s="28"/>
      <c r="D3" s="28"/>
      <c r="E3" s="29"/>
    </row>
    <row r="4" spans="1:6" ht="27" customHeight="1" x14ac:dyDescent="0.25">
      <c r="B4" s="1" t="s">
        <v>1</v>
      </c>
      <c r="C4" s="28"/>
      <c r="D4" s="28"/>
      <c r="E4" s="29"/>
    </row>
    <row r="5" spans="1:6" ht="27" customHeight="1" x14ac:dyDescent="0.25">
      <c r="B5" s="1" t="s">
        <v>2</v>
      </c>
      <c r="C5" s="28"/>
      <c r="D5" s="28"/>
      <c r="E5" s="29"/>
    </row>
    <row r="6" spans="1:6" ht="27" customHeight="1" x14ac:dyDescent="0.25">
      <c r="B6" s="1" t="s">
        <v>3</v>
      </c>
      <c r="C6" s="28"/>
      <c r="D6" s="28"/>
      <c r="E6" s="29"/>
    </row>
    <row r="7" spans="1:6" ht="27" customHeight="1" x14ac:dyDescent="0.25">
      <c r="B7" s="1" t="s">
        <v>4</v>
      </c>
      <c r="C7" s="28"/>
      <c r="D7" s="28"/>
      <c r="E7" s="29"/>
    </row>
    <row r="8" spans="1:6" ht="27" customHeight="1" x14ac:dyDescent="0.25">
      <c r="B8" s="1" t="s">
        <v>5</v>
      </c>
      <c r="C8" s="28"/>
      <c r="D8" s="28"/>
      <c r="E8" s="29"/>
    </row>
    <row r="9" spans="1:6" ht="27" customHeight="1" x14ac:dyDescent="0.25">
      <c r="B9" s="1" t="s">
        <v>6</v>
      </c>
      <c r="C9" s="28"/>
      <c r="D9" s="28"/>
      <c r="E9" s="29"/>
    </row>
    <row r="10" spans="1:6" ht="27" customHeight="1" x14ac:dyDescent="0.25">
      <c r="B10" s="1" t="s">
        <v>7</v>
      </c>
      <c r="C10" s="28"/>
      <c r="D10" s="28"/>
      <c r="E10" s="29"/>
    </row>
    <row r="11" spans="1:6" ht="27" customHeight="1" x14ac:dyDescent="0.25">
      <c r="B11" s="1" t="s">
        <v>8</v>
      </c>
      <c r="C11" s="28"/>
      <c r="D11" s="28"/>
      <c r="E11" s="29"/>
    </row>
    <row r="14" spans="1:6" ht="19.5" customHeight="1" x14ac:dyDescent="0.25">
      <c r="B14" s="4" t="s">
        <v>32</v>
      </c>
    </row>
    <row r="15" spans="1:6" ht="19.5" customHeight="1" x14ac:dyDescent="0.25">
      <c r="B15" s="40" t="s">
        <v>22</v>
      </c>
      <c r="C15" s="41"/>
    </row>
    <row r="17" spans="1:6" x14ac:dyDescent="0.25">
      <c r="B17" s="42" t="s">
        <v>33</v>
      </c>
      <c r="C17" s="42"/>
      <c r="D17" s="42"/>
      <c r="E17" s="42"/>
      <c r="F17" s="42"/>
    </row>
    <row r="18" spans="1:6" x14ac:dyDescent="0.25">
      <c r="B18" s="43"/>
      <c r="C18" s="43"/>
      <c r="D18" s="43"/>
      <c r="E18" s="43"/>
      <c r="F18" s="43"/>
    </row>
    <row r="19" spans="1:6" x14ac:dyDescent="0.25">
      <c r="B19" s="44" t="s">
        <v>34</v>
      </c>
      <c r="C19" s="44"/>
      <c r="D19" s="44"/>
      <c r="E19" s="44"/>
      <c r="F19" s="44"/>
    </row>
    <row r="20" spans="1:6" ht="27" customHeight="1" x14ac:dyDescent="0.25">
      <c r="B20" s="44"/>
      <c r="C20" s="44"/>
      <c r="D20" s="44"/>
      <c r="E20" s="44"/>
      <c r="F20" s="44"/>
    </row>
    <row r="21" spans="1:6" ht="19.5" customHeight="1" x14ac:dyDescent="0.25">
      <c r="B21" s="44"/>
      <c r="C21" s="44"/>
      <c r="D21" s="44"/>
      <c r="E21" s="44"/>
      <c r="F21" s="44"/>
    </row>
    <row r="22" spans="1:6" ht="21" customHeight="1" x14ac:dyDescent="0.25">
      <c r="B22" s="44"/>
      <c r="C22" s="44"/>
      <c r="D22" s="44"/>
      <c r="E22" s="44"/>
      <c r="F22" s="44"/>
    </row>
    <row r="24" spans="1:6" ht="40.5" customHeight="1" x14ac:dyDescent="0.25">
      <c r="A24" s="2" t="s">
        <v>9</v>
      </c>
      <c r="B24" s="3" t="s">
        <v>23</v>
      </c>
      <c r="C24" s="2" t="s">
        <v>10</v>
      </c>
      <c r="D24" s="2" t="s">
        <v>11</v>
      </c>
      <c r="E24" s="9" t="s">
        <v>12</v>
      </c>
      <c r="F24" s="2" t="s">
        <v>13</v>
      </c>
    </row>
    <row r="25" spans="1:6" ht="409.5" customHeight="1" x14ac:dyDescent="0.25">
      <c r="A25" s="7">
        <v>1</v>
      </c>
      <c r="B25" s="37" t="s">
        <v>24</v>
      </c>
      <c r="C25" s="38"/>
      <c r="D25" s="38"/>
      <c r="E25" s="38"/>
      <c r="F25" s="39"/>
    </row>
    <row r="26" spans="1:6" ht="41.25" customHeight="1" x14ac:dyDescent="0.25">
      <c r="A26" s="36" t="s">
        <v>25</v>
      </c>
      <c r="B26" s="36"/>
      <c r="C26" s="36"/>
      <c r="D26" s="36"/>
      <c r="E26" s="36"/>
      <c r="F26" s="36"/>
    </row>
    <row r="27" spans="1:6" ht="215.25" customHeight="1" x14ac:dyDescent="0.25">
      <c r="A27" s="7">
        <v>1</v>
      </c>
      <c r="B27" s="1" t="s">
        <v>27</v>
      </c>
      <c r="C27" s="30" t="s">
        <v>26</v>
      </c>
      <c r="D27" s="32">
        <v>1</v>
      </c>
      <c r="E27" s="33"/>
      <c r="F27" s="35">
        <f>E27*D27</f>
        <v>0</v>
      </c>
    </row>
    <row r="28" spans="1:6" ht="118.5" customHeight="1" x14ac:dyDescent="0.25">
      <c r="A28" s="10">
        <v>2</v>
      </c>
      <c r="B28" s="11" t="s">
        <v>28</v>
      </c>
      <c r="C28" s="31"/>
      <c r="D28" s="31"/>
      <c r="E28" s="34"/>
      <c r="F28" s="31"/>
    </row>
    <row r="29" spans="1:6" ht="142.5" customHeight="1" x14ac:dyDescent="0.25">
      <c r="A29" s="10">
        <v>3</v>
      </c>
      <c r="B29" s="11" t="s">
        <v>29</v>
      </c>
      <c r="C29" s="31"/>
      <c r="D29" s="31"/>
      <c r="E29" s="34"/>
      <c r="F29" s="31"/>
    </row>
    <row r="30" spans="1:6" ht="185.25" customHeight="1" x14ac:dyDescent="0.25">
      <c r="A30" s="10">
        <v>4</v>
      </c>
      <c r="B30" s="11" t="s">
        <v>30</v>
      </c>
      <c r="C30" s="31"/>
      <c r="D30" s="31"/>
      <c r="E30" s="34"/>
      <c r="F30" s="31"/>
    </row>
    <row r="31" spans="1:6" ht="246" customHeight="1" x14ac:dyDescent="0.25">
      <c r="A31" s="10">
        <v>5</v>
      </c>
      <c r="B31" s="11" t="s">
        <v>31</v>
      </c>
      <c r="C31" s="31"/>
      <c r="D31" s="31"/>
      <c r="E31" s="34"/>
      <c r="F31" s="31"/>
    </row>
    <row r="32" spans="1:6" x14ac:dyDescent="0.25">
      <c r="A32" s="21" t="s">
        <v>14</v>
      </c>
      <c r="B32" s="21"/>
      <c r="C32" s="21"/>
      <c r="D32" s="21"/>
      <c r="E32" s="22">
        <f>SUM(F25:F32)</f>
        <v>0</v>
      </c>
      <c r="F32" s="22"/>
    </row>
    <row r="33" spans="1:6" x14ac:dyDescent="0.25">
      <c r="A33" s="21" t="s">
        <v>15</v>
      </c>
      <c r="B33" s="21"/>
      <c r="C33" s="21"/>
      <c r="D33" s="21"/>
      <c r="E33" s="22">
        <f>E34-E32</f>
        <v>0</v>
      </c>
      <c r="F33" s="22"/>
    </row>
    <row r="34" spans="1:6" x14ac:dyDescent="0.25">
      <c r="A34" s="21" t="s">
        <v>16</v>
      </c>
      <c r="B34" s="21"/>
      <c r="C34" s="21"/>
      <c r="D34" s="21"/>
      <c r="E34" s="22">
        <f>E32*1.2</f>
        <v>0</v>
      </c>
      <c r="F34" s="22"/>
    </row>
    <row r="35" spans="1:6" ht="27" customHeight="1" x14ac:dyDescent="0.25"/>
    <row r="36" spans="1:6" ht="109.5" customHeight="1" x14ac:dyDescent="0.25">
      <c r="B36" s="19" t="s">
        <v>35</v>
      </c>
      <c r="C36" s="20"/>
      <c r="D36" s="20"/>
      <c r="E36" s="20"/>
      <c r="F36" s="20"/>
    </row>
    <row r="37" spans="1:6" ht="54" customHeight="1" x14ac:dyDescent="0.25">
      <c r="B37" s="20"/>
      <c r="C37" s="20"/>
      <c r="D37" s="20"/>
      <c r="E37" s="20"/>
      <c r="F37" s="20"/>
    </row>
    <row r="38" spans="1:6" ht="54" customHeight="1" x14ac:dyDescent="0.25">
      <c r="B38" s="20"/>
      <c r="C38" s="20"/>
      <c r="D38" s="20"/>
      <c r="E38" s="20"/>
      <c r="F38" s="20"/>
    </row>
    <row r="39" spans="1:6" ht="96" customHeight="1" x14ac:dyDescent="0.25">
      <c r="B39" s="20"/>
      <c r="C39" s="20"/>
      <c r="D39" s="20"/>
      <c r="E39" s="20"/>
      <c r="F39" s="20"/>
    </row>
    <row r="40" spans="1:6" ht="54" customHeight="1" x14ac:dyDescent="0.25">
      <c r="B40" s="20"/>
      <c r="C40" s="20"/>
      <c r="D40" s="20"/>
      <c r="E40" s="20"/>
      <c r="F40" s="20"/>
    </row>
    <row r="41" spans="1:6" ht="54" customHeight="1" x14ac:dyDescent="0.25">
      <c r="B41" s="20"/>
      <c r="C41" s="20"/>
      <c r="D41" s="20"/>
      <c r="E41" s="20"/>
      <c r="F41" s="20"/>
    </row>
    <row r="42" spans="1:6" ht="80.25" customHeight="1" x14ac:dyDescent="0.25">
      <c r="B42" s="20"/>
      <c r="C42" s="20"/>
      <c r="D42" s="20"/>
      <c r="E42" s="20"/>
      <c r="F42" s="20"/>
    </row>
    <row r="43" spans="1:6" ht="54" customHeight="1" x14ac:dyDescent="0.25">
      <c r="B43" s="20"/>
      <c r="C43" s="20"/>
      <c r="D43" s="20"/>
      <c r="E43" s="20"/>
      <c r="F43" s="20"/>
    </row>
    <row r="44" spans="1:6" ht="60.75" customHeight="1" x14ac:dyDescent="0.25">
      <c r="B44" s="20"/>
      <c r="C44" s="20"/>
      <c r="D44" s="20"/>
      <c r="E44" s="20"/>
      <c r="F44" s="20"/>
    </row>
    <row r="45" spans="1:6" ht="69" customHeight="1" x14ac:dyDescent="0.25">
      <c r="B45" s="20"/>
      <c r="C45" s="20"/>
      <c r="D45" s="20"/>
      <c r="E45" s="20"/>
      <c r="F45" s="20"/>
    </row>
    <row r="46" spans="1:6" ht="161.25" customHeight="1" x14ac:dyDescent="0.25">
      <c r="B46" s="20"/>
      <c r="C46" s="20"/>
      <c r="D46" s="20"/>
      <c r="E46" s="20"/>
      <c r="F46" s="20"/>
    </row>
    <row r="47" spans="1:6" ht="54" customHeight="1" x14ac:dyDescent="0.25">
      <c r="B47" s="8"/>
      <c r="C47" s="8"/>
      <c r="D47" s="8"/>
      <c r="E47" s="13"/>
      <c r="F47" s="8"/>
    </row>
    <row r="48" spans="1:6" x14ac:dyDescent="0.25">
      <c r="B48" s="8"/>
      <c r="C48" s="8"/>
      <c r="D48" s="8"/>
      <c r="E48" s="13"/>
      <c r="F48" s="8"/>
    </row>
    <row r="50" spans="2:6" ht="39" customHeight="1" x14ac:dyDescent="0.25">
      <c r="B50" s="23" t="s">
        <v>17</v>
      </c>
      <c r="C50" s="24"/>
      <c r="D50" s="25"/>
      <c r="E50" s="12" t="s">
        <v>18</v>
      </c>
      <c r="F50" s="5" t="s">
        <v>19</v>
      </c>
    </row>
    <row r="53" spans="2:6" x14ac:dyDescent="0.25">
      <c r="E53" s="26"/>
      <c r="F53" s="27"/>
    </row>
    <row r="54" spans="2:6" x14ac:dyDescent="0.25">
      <c r="E54" s="17" t="s">
        <v>20</v>
      </c>
      <c r="F54" s="18"/>
    </row>
  </sheetData>
  <mergeCells count="30">
    <mergeCell ref="A26:F26"/>
    <mergeCell ref="C3:E3"/>
    <mergeCell ref="C4:E4"/>
    <mergeCell ref="C5:E5"/>
    <mergeCell ref="C6:E6"/>
    <mergeCell ref="C7:E7"/>
    <mergeCell ref="C8:E8"/>
    <mergeCell ref="C9:E9"/>
    <mergeCell ref="C10:E10"/>
    <mergeCell ref="B25:F25"/>
    <mergeCell ref="B15:C15"/>
    <mergeCell ref="B17:F17"/>
    <mergeCell ref="B18:F18"/>
    <mergeCell ref="B19:F22"/>
    <mergeCell ref="A1:F1"/>
    <mergeCell ref="E54:F54"/>
    <mergeCell ref="B36:F46"/>
    <mergeCell ref="A32:D32"/>
    <mergeCell ref="E32:F32"/>
    <mergeCell ref="A33:D33"/>
    <mergeCell ref="E33:F33"/>
    <mergeCell ref="B50:D50"/>
    <mergeCell ref="E53:F53"/>
    <mergeCell ref="A34:D34"/>
    <mergeCell ref="E34:F34"/>
    <mergeCell ref="C11:E11"/>
    <mergeCell ref="C27:C31"/>
    <mergeCell ref="D27:D31"/>
    <mergeCell ref="E27:E31"/>
    <mergeCell ref="F27:F31"/>
  </mergeCells>
  <pageMargins left="0.51181102362204722" right="0.31496062992125984" top="0.55118110236220474" bottom="0.35433070866141736"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Miljanovic</dc:creator>
  <cp:lastModifiedBy>Svetlana Miljanovic</cp:lastModifiedBy>
  <cp:lastPrinted>2026-03-02T10:55:27Z</cp:lastPrinted>
  <dcterms:created xsi:type="dcterms:W3CDTF">2025-06-23T07:02:44Z</dcterms:created>
  <dcterms:modified xsi:type="dcterms:W3CDTF">2026-03-16T06:58:05Z</dcterms:modified>
</cp:coreProperties>
</file>