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1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 l="1"/>
  <c r="G25" i="1" l="1"/>
  <c r="F53" i="1" l="1"/>
  <c r="F52" i="1" s="1"/>
</calcChain>
</file>

<file path=xl/sharedStrings.xml><?xml version="1.0" encoding="utf-8"?>
<sst xmlns="http://schemas.openxmlformats.org/spreadsheetml/2006/main" count="110" uniqueCount="79">
  <si>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</si>
  <si>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</si>
  <si>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</si>
  <si>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</si>
  <si>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</si>
  <si>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</si>
  <si>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</si>
  <si>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</si>
  <si>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</si>
  <si>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Р. бр.</t>
  </si>
  <si>
    <t>ЈЕД. МЕРЕ</t>
  </si>
  <si>
    <t>КОЛ.</t>
  </si>
  <si>
    <t>ЈЕД. ЦЕНА без ПДВ-а</t>
  </si>
  <si>
    <t>УКУПНА ЦЕНА без ПДВ-а</t>
  </si>
  <si>
    <t>УКУПНА ВРЕДНОСТ ПОНУДЕ БЕЗ ПДВ-а:</t>
  </si>
  <si>
    <t>УКУПАН ИЗНОС ПДВ-а:</t>
  </si>
  <si>
    <t>УКУПНА ВРЕДНОСТ ПОНУДЕ СА ПДВ-ом:</t>
  </si>
  <si>
    <t>Понуђач је у систему ПДВ-а 
(заокружити одговарајуће)</t>
  </si>
  <si>
    <t>ДА</t>
  </si>
  <si>
    <t>НЕ</t>
  </si>
  <si>
    <t>потпис овлашћеног лица</t>
  </si>
  <si>
    <t>Универзитет у Новом Саду, Научни институт за прехрамбене технологије у Новом Саду
Булевар цара Лазара бр. 1, Нови Сад</t>
  </si>
  <si>
    <t>ком</t>
  </si>
  <si>
    <t>Дана: ________________________ 2026. године</t>
  </si>
  <si>
    <r>
      <t>У</t>
    </r>
    <r>
      <rPr>
        <sz val="11"/>
        <rFont val="Times New Roman"/>
        <family val="1"/>
      </rPr>
      <t xml:space="preserve">пућујемо вам понуду дeл. брoj ___________ за набавку добара – </t>
    </r>
    <r>
      <rPr>
        <b/>
        <sz val="11"/>
        <rFont val="Times New Roman"/>
        <family val="1"/>
      </rPr>
      <t xml:space="preserve">Тонери за разне штампаче, </t>
    </r>
    <r>
      <rPr>
        <sz val="11"/>
        <rFont val="Times New Roman"/>
        <family val="1"/>
      </rPr>
      <t xml:space="preserve">редни број набавке: </t>
    </r>
    <r>
      <rPr>
        <b/>
        <sz val="11"/>
        <rFont val="Times New Roman"/>
        <family val="1"/>
      </rPr>
      <t>40-15/2026</t>
    </r>
    <r>
      <rPr>
        <sz val="11"/>
        <rFont val="Times New Roman"/>
        <family val="1"/>
      </rPr>
      <t xml:space="preserve">, у свему према позиву за подношење понуда и моделу уговора који вам у прилогу достављамо. </t>
    </r>
  </si>
  <si>
    <t>Назив штампача:</t>
  </si>
  <si>
    <t>ОЗНАКА ТОНЕРА</t>
  </si>
  <si>
    <t>Konica Minolta bizhub 225i</t>
  </si>
  <si>
    <t>TN118</t>
  </si>
  <si>
    <t>HP Color LaserJet Pro M454dn</t>
  </si>
  <si>
    <t>W2030/1/2/3A</t>
  </si>
  <si>
    <t>HP Color Laser 150a</t>
  </si>
  <si>
    <t>HP Color LaserJet 3550</t>
  </si>
  <si>
    <t>Q2670/1/2/3A</t>
  </si>
  <si>
    <t>HP Color LaserJet 3600</t>
  </si>
  <si>
    <t>Q6470/1/2/3A</t>
  </si>
  <si>
    <t>HP Color LaserJet 2600n</t>
  </si>
  <si>
    <t>Q6000/1/2/3A</t>
  </si>
  <si>
    <t>HP Laser MFP 135a</t>
  </si>
  <si>
    <t>W1106A</t>
  </si>
  <si>
    <t>HP LaserJet P3005n</t>
  </si>
  <si>
    <t>Q7551A</t>
  </si>
  <si>
    <t>HP LaserJet P3005d</t>
  </si>
  <si>
    <t>HP LaserJet M1132 MFP</t>
  </si>
  <si>
    <t>CE285A</t>
  </si>
  <si>
    <t>HP Laser Jet Enterprise M507</t>
  </si>
  <si>
    <t xml:space="preserve">CF289A </t>
  </si>
  <si>
    <t>HP LaserJet 1320</t>
  </si>
  <si>
    <t>Q5949A</t>
  </si>
  <si>
    <t>HP LaserJet P1102</t>
  </si>
  <si>
    <t>HP Officejet Pro 8100</t>
  </si>
  <si>
    <t>950xl/951xl</t>
  </si>
  <si>
    <t>HP LaseJet P3015</t>
  </si>
  <si>
    <t>CE255A</t>
  </si>
  <si>
    <t>HP LaserJet 1005 series</t>
  </si>
  <si>
    <t>CE435A</t>
  </si>
  <si>
    <t>HP LaserJet Pro MFP M28a</t>
  </si>
  <si>
    <t>CF244A</t>
  </si>
  <si>
    <t>HP LaserJet Enterprise MFP M430</t>
  </si>
  <si>
    <t>CF259X</t>
  </si>
  <si>
    <t>Canon ImageRUNNER 2520</t>
  </si>
  <si>
    <t>C-exv 33</t>
  </si>
  <si>
    <t>Canon i-sensys LBP6030B</t>
  </si>
  <si>
    <t>Canon i-sensys LBP6650dn</t>
  </si>
  <si>
    <t>CE505A</t>
  </si>
  <si>
    <t>Canon i-sensys LBP6670dn</t>
  </si>
  <si>
    <t>Canon i-sensys LBP7780Cx</t>
  </si>
  <si>
    <t>CRG732/CE400/CE250</t>
  </si>
  <si>
    <t>Lexmark CS410dn</t>
  </si>
  <si>
    <t>cs410B/C/M/Y</t>
  </si>
  <si>
    <t>Xerox Phaser 3020</t>
  </si>
  <si>
    <t>3020/3025</t>
  </si>
  <si>
    <t>Canon MP280</t>
  </si>
  <si>
    <t xml:space="preserve">PG-510blk/CL-511 color </t>
  </si>
  <si>
    <t>2. О Б Р А З А Ц   П О Н У Д Е</t>
  </si>
  <si>
    <t>Број: 40-15/2026-2</t>
  </si>
  <si>
    <t>TN118 - ОРИГИНАЛ</t>
  </si>
  <si>
    <t>W2070/1/2/3a - ОРИГИНАЛ</t>
  </si>
  <si>
    <r>
      <t xml:space="preserve">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2"/>
        <color rgb="FFFF0000"/>
        <rFont val="Times New Roman"/>
        <family val="1"/>
      </rPr>
      <t xml:space="preserve">Тонери могу бити заменски осим за позиције 2 и 4.
</t>
    </r>
    <r>
      <rPr>
        <b/>
        <sz val="12"/>
        <rFont val="Times New Roman"/>
        <family val="1"/>
      </rPr>
      <t>Имајући у виду да је количину ових добара немогуће предвидети Наручилац је унапред одредио вредност уговора, а исказана јединична цена служи као основ за примену критеријума - цена. Уговор ће бити закључен на процењену вредност. 
Наручилац задржава право да не реализује уговорену вредност, уколико за то не буде постојала потреба код Наручиоца.</t>
    </r>
    <r>
      <rPr>
        <b/>
        <sz val="12"/>
        <color rgb="FFFF0000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 xml:space="preserve">Рок за упућивање понуде: </t>
    </r>
    <r>
      <rPr>
        <b/>
        <sz val="11"/>
        <color rgb="FFFF0000"/>
        <rFont val="Times New Roman"/>
        <family val="1"/>
      </rPr>
      <t>25.03.2026. године до 12:00 часова.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Рок важења понуде:</t>
    </r>
    <r>
      <rPr>
        <sz val="11"/>
        <color theme="1"/>
        <rFont val="Times New Roman"/>
        <family val="1"/>
      </rPr>
      <t xml:space="preserve"> ____ минимално 30 дана од дана отварања понуда.
</t>
    </r>
    <r>
      <rPr>
        <b/>
        <sz val="11"/>
        <color theme="1"/>
        <rFont val="Times New Roman"/>
        <family val="1"/>
      </rPr>
      <t xml:space="preserve">Рок за испоруку: </t>
    </r>
    <r>
      <rPr>
        <sz val="11"/>
        <color theme="1"/>
        <rFont val="Times New Roman"/>
        <family val="1"/>
      </rPr>
      <t>у року од ____ часова (не дуже од 48 (четрдесетосам) часова) од наруџбенице.</t>
    </r>
    <r>
      <rPr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Услови плаћања: </t>
    </r>
    <r>
      <rPr>
        <sz val="11"/>
        <rFont val="Times New Roman"/>
        <family val="1"/>
      </rPr>
      <t xml:space="preserve">Плаћања ће се извршити у року од 45 (четрдесетпет) дана од испоруке и истављања исправно сачињеног рачуна. Рачун мора бити регистрован у припадајућем регистру фактура.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</si>
</sst>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0" fillId="3" borderId="0" xfId="0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55" zoomScale="80" zoomScaleNormal="80" workbookViewId="0">
      <selection activeCell="B55" sqref="B55:G65"/>
    </sheetView>
  </sheetViews>
  <sheetFormatPr defaultRowHeight="15" x14ac:dyDescent="0.25"/>
  <cols>
    <col min="1" max="1" width="5.140625" style="6" customWidth="1"/>
    <col min="2" max="2" width="38.28515625" style="4" customWidth="1"/>
    <col min="3" max="3" width="35.28515625" style="4" customWidth="1"/>
    <col min="4" max="4" width="8.140625" style="4" customWidth="1"/>
    <col min="5" max="5" width="11.5703125" style="4" customWidth="1"/>
    <col min="6" max="7" width="16.42578125" style="4" customWidth="1"/>
    <col min="8" max="16384" width="9.140625" style="4"/>
  </cols>
  <sheetData>
    <row r="1" spans="1:7" ht="48.75" customHeight="1" x14ac:dyDescent="0.25">
      <c r="A1" s="18" t="s">
        <v>21</v>
      </c>
      <c r="B1" s="19"/>
      <c r="C1" s="19"/>
      <c r="D1" s="19"/>
      <c r="E1" s="19"/>
      <c r="F1" s="19"/>
      <c r="G1" s="19"/>
    </row>
    <row r="3" spans="1:7" ht="27" customHeight="1" x14ac:dyDescent="0.25">
      <c r="B3" s="1" t="s">
        <v>0</v>
      </c>
      <c r="C3" s="15"/>
      <c r="D3" s="16"/>
      <c r="E3" s="16"/>
      <c r="F3" s="17"/>
    </row>
    <row r="4" spans="1:7" ht="27" customHeight="1" x14ac:dyDescent="0.25">
      <c r="B4" s="1" t="s">
        <v>1</v>
      </c>
      <c r="C4" s="15"/>
      <c r="D4" s="16"/>
      <c r="E4" s="16"/>
      <c r="F4" s="17"/>
    </row>
    <row r="5" spans="1:7" ht="27" customHeight="1" x14ac:dyDescent="0.25">
      <c r="B5" s="1" t="s">
        <v>2</v>
      </c>
      <c r="C5" s="15"/>
      <c r="D5" s="16"/>
      <c r="E5" s="16"/>
      <c r="F5" s="17"/>
    </row>
    <row r="6" spans="1:7" ht="27" customHeight="1" x14ac:dyDescent="0.25">
      <c r="B6" s="1" t="s">
        <v>3</v>
      </c>
      <c r="C6" s="15"/>
      <c r="D6" s="16"/>
      <c r="E6" s="16"/>
      <c r="F6" s="17"/>
    </row>
    <row r="7" spans="1:7" ht="27" customHeight="1" x14ac:dyDescent="0.25">
      <c r="B7" s="1" t="s">
        <v>4</v>
      </c>
      <c r="C7" s="15"/>
      <c r="D7" s="16"/>
      <c r="E7" s="16"/>
      <c r="F7" s="17"/>
    </row>
    <row r="8" spans="1:7" ht="27" customHeight="1" x14ac:dyDescent="0.25">
      <c r="B8" s="1" t="s">
        <v>5</v>
      </c>
      <c r="C8" s="15"/>
      <c r="D8" s="16"/>
      <c r="E8" s="16"/>
      <c r="F8" s="17"/>
    </row>
    <row r="9" spans="1:7" ht="27" customHeight="1" x14ac:dyDescent="0.25">
      <c r="B9" s="1" t="s">
        <v>6</v>
      </c>
      <c r="C9" s="15"/>
      <c r="D9" s="16"/>
      <c r="E9" s="16"/>
      <c r="F9" s="17"/>
    </row>
    <row r="10" spans="1:7" ht="27" customHeight="1" x14ac:dyDescent="0.25">
      <c r="B10" s="1" t="s">
        <v>7</v>
      </c>
      <c r="C10" s="15"/>
      <c r="D10" s="16"/>
      <c r="E10" s="16"/>
      <c r="F10" s="17"/>
    </row>
    <row r="11" spans="1:7" ht="27" customHeight="1" x14ac:dyDescent="0.25">
      <c r="B11" s="1" t="s">
        <v>8</v>
      </c>
      <c r="C11" s="15"/>
      <c r="D11" s="16"/>
      <c r="E11" s="16"/>
      <c r="F11" s="17"/>
    </row>
    <row r="13" spans="1:7" x14ac:dyDescent="0.25">
      <c r="B13" s="4" t="s">
        <v>75</v>
      </c>
    </row>
    <row r="14" spans="1:7" x14ac:dyDescent="0.25">
      <c r="B14" s="32" t="s">
        <v>23</v>
      </c>
      <c r="C14" s="32"/>
      <c r="D14" s="33"/>
    </row>
    <row r="16" spans="1:7" x14ac:dyDescent="0.25">
      <c r="B16" s="35" t="s">
        <v>74</v>
      </c>
      <c r="C16" s="35"/>
      <c r="D16" s="35"/>
      <c r="E16" s="35"/>
      <c r="F16" s="35"/>
      <c r="G16" s="35"/>
    </row>
    <row r="17" spans="1:7" x14ac:dyDescent="0.25">
      <c r="B17" s="36"/>
      <c r="C17" s="36"/>
      <c r="D17" s="36"/>
      <c r="E17" s="36"/>
      <c r="F17" s="36"/>
      <c r="G17" s="36"/>
    </row>
    <row r="18" spans="1:7" x14ac:dyDescent="0.25">
      <c r="B18" s="34" t="s">
        <v>24</v>
      </c>
      <c r="C18" s="34"/>
      <c r="D18" s="34"/>
      <c r="E18" s="34"/>
      <c r="F18" s="34"/>
      <c r="G18" s="34"/>
    </row>
    <row r="19" spans="1:7" ht="27" customHeight="1" x14ac:dyDescent="0.25">
      <c r="B19" s="34"/>
      <c r="C19" s="34"/>
      <c r="D19" s="34"/>
      <c r="E19" s="34"/>
      <c r="F19" s="34"/>
      <c r="G19" s="34"/>
    </row>
    <row r="20" spans="1:7" x14ac:dyDescent="0.25">
      <c r="B20" s="34"/>
      <c r="C20" s="34"/>
      <c r="D20" s="34"/>
      <c r="E20" s="34"/>
      <c r="F20" s="34"/>
      <c r="G20" s="34"/>
    </row>
    <row r="21" spans="1:7" ht="12.75" customHeight="1" x14ac:dyDescent="0.25">
      <c r="B21" s="34"/>
      <c r="C21" s="34"/>
      <c r="D21" s="34"/>
      <c r="E21" s="34"/>
      <c r="F21" s="34"/>
      <c r="G21" s="34"/>
    </row>
    <row r="23" spans="1:7" ht="40.5" customHeight="1" x14ac:dyDescent="0.25">
      <c r="A23" s="2" t="s">
        <v>9</v>
      </c>
      <c r="B23" s="3" t="s">
        <v>25</v>
      </c>
      <c r="C23" s="3" t="s">
        <v>26</v>
      </c>
      <c r="D23" s="2" t="s">
        <v>10</v>
      </c>
      <c r="E23" s="2" t="s">
        <v>11</v>
      </c>
      <c r="F23" s="2" t="s">
        <v>12</v>
      </c>
      <c r="G23" s="2" t="s">
        <v>13</v>
      </c>
    </row>
    <row r="24" spans="1:7" s="12" customFormat="1" ht="39" customHeight="1" x14ac:dyDescent="0.25">
      <c r="A24" s="8">
        <v>1</v>
      </c>
      <c r="B24" s="9" t="s">
        <v>27</v>
      </c>
      <c r="C24" s="9" t="s">
        <v>28</v>
      </c>
      <c r="D24" s="10" t="s">
        <v>22</v>
      </c>
      <c r="E24" s="10">
        <v>5</v>
      </c>
      <c r="F24" s="11"/>
      <c r="G24" s="11">
        <f t="shared" ref="G24" si="0">F24*E24</f>
        <v>0</v>
      </c>
    </row>
    <row r="25" spans="1:7" s="12" customFormat="1" ht="39" customHeight="1" x14ac:dyDescent="0.25">
      <c r="A25" s="8">
        <v>2</v>
      </c>
      <c r="B25" s="13" t="s">
        <v>27</v>
      </c>
      <c r="C25" s="13" t="s">
        <v>76</v>
      </c>
      <c r="D25" s="14" t="s">
        <v>22</v>
      </c>
      <c r="E25" s="14">
        <v>30</v>
      </c>
      <c r="F25" s="11"/>
      <c r="G25" s="11">
        <f t="shared" ref="G25:G26" si="1">F25*E25</f>
        <v>0</v>
      </c>
    </row>
    <row r="26" spans="1:7" s="12" customFormat="1" ht="39" customHeight="1" x14ac:dyDescent="0.25">
      <c r="A26" s="8">
        <v>3</v>
      </c>
      <c r="B26" s="9" t="s">
        <v>29</v>
      </c>
      <c r="C26" s="9" t="s">
        <v>30</v>
      </c>
      <c r="D26" s="10" t="s">
        <v>22</v>
      </c>
      <c r="E26" s="10">
        <v>4</v>
      </c>
      <c r="F26" s="11"/>
      <c r="G26" s="11">
        <f t="shared" si="1"/>
        <v>0</v>
      </c>
    </row>
    <row r="27" spans="1:7" s="12" customFormat="1" ht="39" customHeight="1" x14ac:dyDescent="0.25">
      <c r="A27" s="8">
        <v>4</v>
      </c>
      <c r="B27" s="13" t="s">
        <v>31</v>
      </c>
      <c r="C27" s="13" t="s">
        <v>77</v>
      </c>
      <c r="D27" s="14" t="s">
        <v>22</v>
      </c>
      <c r="E27" s="14">
        <v>12</v>
      </c>
      <c r="F27" s="11"/>
      <c r="G27" s="11">
        <f t="shared" ref="G27:G30" si="2">F27*E27</f>
        <v>0</v>
      </c>
    </row>
    <row r="28" spans="1:7" s="12" customFormat="1" ht="39" customHeight="1" x14ac:dyDescent="0.25">
      <c r="A28" s="8">
        <v>5</v>
      </c>
      <c r="B28" s="9" t="s">
        <v>32</v>
      </c>
      <c r="C28" s="9" t="s">
        <v>33</v>
      </c>
      <c r="D28" s="10" t="s">
        <v>22</v>
      </c>
      <c r="E28" s="10">
        <v>4</v>
      </c>
      <c r="F28" s="11"/>
      <c r="G28" s="11">
        <f t="shared" si="2"/>
        <v>0</v>
      </c>
    </row>
    <row r="29" spans="1:7" s="12" customFormat="1" ht="39" customHeight="1" x14ac:dyDescent="0.25">
      <c r="A29" s="8">
        <v>6</v>
      </c>
      <c r="B29" s="9" t="s">
        <v>34</v>
      </c>
      <c r="C29" s="9" t="s">
        <v>35</v>
      </c>
      <c r="D29" s="10" t="s">
        <v>22</v>
      </c>
      <c r="E29" s="10">
        <v>4</v>
      </c>
      <c r="F29" s="11"/>
      <c r="G29" s="11">
        <f t="shared" si="2"/>
        <v>0</v>
      </c>
    </row>
    <row r="30" spans="1:7" s="12" customFormat="1" ht="39" customHeight="1" x14ac:dyDescent="0.25">
      <c r="A30" s="8">
        <v>7</v>
      </c>
      <c r="B30" s="9" t="s">
        <v>36</v>
      </c>
      <c r="C30" s="9" t="s">
        <v>37</v>
      </c>
      <c r="D30" s="10" t="s">
        <v>22</v>
      </c>
      <c r="E30" s="10">
        <v>4</v>
      </c>
      <c r="F30" s="11"/>
      <c r="G30" s="11">
        <f t="shared" si="2"/>
        <v>0</v>
      </c>
    </row>
    <row r="31" spans="1:7" s="12" customFormat="1" ht="39" customHeight="1" x14ac:dyDescent="0.25">
      <c r="A31" s="8">
        <v>8</v>
      </c>
      <c r="B31" s="9" t="s">
        <v>38</v>
      </c>
      <c r="C31" s="9" t="s">
        <v>39</v>
      </c>
      <c r="D31" s="10" t="s">
        <v>22</v>
      </c>
      <c r="E31" s="10">
        <v>4</v>
      </c>
      <c r="F31" s="11"/>
      <c r="G31" s="11">
        <f t="shared" ref="G31:G38" si="3">F31*E31</f>
        <v>0</v>
      </c>
    </row>
    <row r="32" spans="1:7" s="12" customFormat="1" ht="39" customHeight="1" x14ac:dyDescent="0.25">
      <c r="A32" s="8">
        <v>9</v>
      </c>
      <c r="B32" s="9" t="s">
        <v>40</v>
      </c>
      <c r="C32" s="9" t="s">
        <v>41</v>
      </c>
      <c r="D32" s="10" t="s">
        <v>22</v>
      </c>
      <c r="E32" s="10">
        <v>4</v>
      </c>
      <c r="F32" s="11"/>
      <c r="G32" s="11">
        <f t="shared" si="3"/>
        <v>0</v>
      </c>
    </row>
    <row r="33" spans="1:7" s="12" customFormat="1" ht="39" customHeight="1" x14ac:dyDescent="0.25">
      <c r="A33" s="8">
        <v>10</v>
      </c>
      <c r="B33" s="9" t="s">
        <v>42</v>
      </c>
      <c r="C33" s="9" t="s">
        <v>41</v>
      </c>
      <c r="D33" s="10" t="s">
        <v>22</v>
      </c>
      <c r="E33" s="10">
        <v>4</v>
      </c>
      <c r="F33" s="11"/>
      <c r="G33" s="11">
        <f t="shared" si="3"/>
        <v>0</v>
      </c>
    </row>
    <row r="34" spans="1:7" s="12" customFormat="1" ht="39" customHeight="1" x14ac:dyDescent="0.25">
      <c r="A34" s="8">
        <v>11</v>
      </c>
      <c r="B34" s="9" t="s">
        <v>43</v>
      </c>
      <c r="C34" s="9" t="s">
        <v>44</v>
      </c>
      <c r="D34" s="10" t="s">
        <v>22</v>
      </c>
      <c r="E34" s="10">
        <v>4</v>
      </c>
      <c r="F34" s="11"/>
      <c r="G34" s="11">
        <f t="shared" si="3"/>
        <v>0</v>
      </c>
    </row>
    <row r="35" spans="1:7" s="12" customFormat="1" ht="39" customHeight="1" x14ac:dyDescent="0.25">
      <c r="A35" s="8">
        <v>12</v>
      </c>
      <c r="B35" s="9" t="s">
        <v>45</v>
      </c>
      <c r="C35" s="9" t="s">
        <v>46</v>
      </c>
      <c r="D35" s="10" t="s">
        <v>22</v>
      </c>
      <c r="E35" s="10">
        <v>4</v>
      </c>
      <c r="F35" s="11"/>
      <c r="G35" s="11">
        <f t="shared" si="3"/>
        <v>0</v>
      </c>
    </row>
    <row r="36" spans="1:7" s="12" customFormat="1" ht="39" customHeight="1" x14ac:dyDescent="0.25">
      <c r="A36" s="8">
        <v>13</v>
      </c>
      <c r="B36" s="9" t="s">
        <v>47</v>
      </c>
      <c r="C36" s="9" t="s">
        <v>48</v>
      </c>
      <c r="D36" s="10" t="s">
        <v>22</v>
      </c>
      <c r="E36" s="10">
        <v>4</v>
      </c>
      <c r="F36" s="11"/>
      <c r="G36" s="11">
        <f t="shared" si="3"/>
        <v>0</v>
      </c>
    </row>
    <row r="37" spans="1:7" s="12" customFormat="1" ht="39" customHeight="1" x14ac:dyDescent="0.25">
      <c r="A37" s="8">
        <v>14</v>
      </c>
      <c r="B37" s="9" t="s">
        <v>49</v>
      </c>
      <c r="C37" s="9" t="s">
        <v>44</v>
      </c>
      <c r="D37" s="10" t="s">
        <v>22</v>
      </c>
      <c r="E37" s="10">
        <v>4</v>
      </c>
      <c r="F37" s="11"/>
      <c r="G37" s="11">
        <f t="shared" si="3"/>
        <v>0</v>
      </c>
    </row>
    <row r="38" spans="1:7" s="12" customFormat="1" ht="39" customHeight="1" x14ac:dyDescent="0.25">
      <c r="A38" s="8">
        <v>15</v>
      </c>
      <c r="B38" s="9" t="s">
        <v>50</v>
      </c>
      <c r="C38" s="9" t="s">
        <v>51</v>
      </c>
      <c r="D38" s="10" t="s">
        <v>22</v>
      </c>
      <c r="E38" s="10">
        <v>8</v>
      </c>
      <c r="F38" s="11"/>
      <c r="G38" s="11">
        <f t="shared" si="3"/>
        <v>0</v>
      </c>
    </row>
    <row r="39" spans="1:7" s="12" customFormat="1" ht="39" customHeight="1" x14ac:dyDescent="0.25">
      <c r="A39" s="8">
        <v>16</v>
      </c>
      <c r="B39" s="9" t="s">
        <v>52</v>
      </c>
      <c r="C39" s="9" t="s">
        <v>53</v>
      </c>
      <c r="D39" s="10" t="s">
        <v>22</v>
      </c>
      <c r="E39" s="10">
        <v>4</v>
      </c>
      <c r="F39" s="11"/>
      <c r="G39" s="11">
        <f t="shared" ref="G39:G50" si="4">F39*E39</f>
        <v>0</v>
      </c>
    </row>
    <row r="40" spans="1:7" s="12" customFormat="1" ht="39" customHeight="1" x14ac:dyDescent="0.25">
      <c r="A40" s="8">
        <v>17</v>
      </c>
      <c r="B40" s="9" t="s">
        <v>54</v>
      </c>
      <c r="C40" s="9" t="s">
        <v>55</v>
      </c>
      <c r="D40" s="10" t="s">
        <v>22</v>
      </c>
      <c r="E40" s="10">
        <v>4</v>
      </c>
      <c r="F40" s="11"/>
      <c r="G40" s="11">
        <f t="shared" si="4"/>
        <v>0</v>
      </c>
    </row>
    <row r="41" spans="1:7" s="12" customFormat="1" ht="39" customHeight="1" x14ac:dyDescent="0.25">
      <c r="A41" s="8">
        <v>18</v>
      </c>
      <c r="B41" s="9" t="s">
        <v>56</v>
      </c>
      <c r="C41" s="9" t="s">
        <v>57</v>
      </c>
      <c r="D41" s="10" t="s">
        <v>22</v>
      </c>
      <c r="E41" s="10">
        <v>4</v>
      </c>
      <c r="F41" s="11"/>
      <c r="G41" s="11">
        <f t="shared" si="4"/>
        <v>0</v>
      </c>
    </row>
    <row r="42" spans="1:7" s="12" customFormat="1" ht="39" customHeight="1" x14ac:dyDescent="0.25">
      <c r="A42" s="8">
        <v>19</v>
      </c>
      <c r="B42" s="9" t="s">
        <v>58</v>
      </c>
      <c r="C42" s="9" t="s">
        <v>59</v>
      </c>
      <c r="D42" s="10" t="s">
        <v>22</v>
      </c>
      <c r="E42" s="10">
        <v>8</v>
      </c>
      <c r="F42" s="11"/>
      <c r="G42" s="11">
        <f t="shared" si="4"/>
        <v>0</v>
      </c>
    </row>
    <row r="43" spans="1:7" s="12" customFormat="1" ht="39" customHeight="1" x14ac:dyDescent="0.25">
      <c r="A43" s="8">
        <v>20</v>
      </c>
      <c r="B43" s="9" t="s">
        <v>60</v>
      </c>
      <c r="C43" s="9" t="s">
        <v>61</v>
      </c>
      <c r="D43" s="10" t="s">
        <v>22</v>
      </c>
      <c r="E43" s="10">
        <v>4</v>
      </c>
      <c r="F43" s="11"/>
      <c r="G43" s="11">
        <f t="shared" si="4"/>
        <v>0</v>
      </c>
    </row>
    <row r="44" spans="1:7" s="12" customFormat="1" ht="39" customHeight="1" x14ac:dyDescent="0.25">
      <c r="A44" s="8">
        <v>21</v>
      </c>
      <c r="B44" s="9" t="s">
        <v>62</v>
      </c>
      <c r="C44" s="9" t="s">
        <v>44</v>
      </c>
      <c r="D44" s="10" t="s">
        <v>22</v>
      </c>
      <c r="E44" s="10">
        <v>4</v>
      </c>
      <c r="F44" s="11"/>
      <c r="G44" s="11">
        <f t="shared" si="4"/>
        <v>0</v>
      </c>
    </row>
    <row r="45" spans="1:7" s="12" customFormat="1" ht="39" customHeight="1" x14ac:dyDescent="0.25">
      <c r="A45" s="8">
        <v>22</v>
      </c>
      <c r="B45" s="9" t="s">
        <v>63</v>
      </c>
      <c r="C45" s="9" t="s">
        <v>64</v>
      </c>
      <c r="D45" s="10" t="s">
        <v>22</v>
      </c>
      <c r="E45" s="10">
        <v>4</v>
      </c>
      <c r="F45" s="11"/>
      <c r="G45" s="11">
        <f t="shared" si="4"/>
        <v>0</v>
      </c>
    </row>
    <row r="46" spans="1:7" s="12" customFormat="1" ht="39" customHeight="1" x14ac:dyDescent="0.25">
      <c r="A46" s="8">
        <v>23</v>
      </c>
      <c r="B46" s="9" t="s">
        <v>65</v>
      </c>
      <c r="C46" s="9" t="s">
        <v>64</v>
      </c>
      <c r="D46" s="10" t="s">
        <v>22</v>
      </c>
      <c r="E46" s="10">
        <v>4</v>
      </c>
      <c r="F46" s="11"/>
      <c r="G46" s="11">
        <f t="shared" si="4"/>
        <v>0</v>
      </c>
    </row>
    <row r="47" spans="1:7" s="12" customFormat="1" ht="39" customHeight="1" x14ac:dyDescent="0.25">
      <c r="A47" s="8">
        <v>24</v>
      </c>
      <c r="B47" s="9" t="s">
        <v>66</v>
      </c>
      <c r="C47" s="9" t="s">
        <v>67</v>
      </c>
      <c r="D47" s="10" t="s">
        <v>22</v>
      </c>
      <c r="E47" s="10">
        <v>6</v>
      </c>
      <c r="F47" s="11"/>
      <c r="G47" s="11">
        <f t="shared" si="4"/>
        <v>0</v>
      </c>
    </row>
    <row r="48" spans="1:7" s="12" customFormat="1" ht="39" customHeight="1" x14ac:dyDescent="0.25">
      <c r="A48" s="8">
        <v>25</v>
      </c>
      <c r="B48" s="9" t="s">
        <v>68</v>
      </c>
      <c r="C48" s="9" t="s">
        <v>69</v>
      </c>
      <c r="D48" s="10" t="s">
        <v>22</v>
      </c>
      <c r="E48" s="10">
        <v>8</v>
      </c>
      <c r="F48" s="11"/>
      <c r="G48" s="11">
        <f t="shared" si="4"/>
        <v>0</v>
      </c>
    </row>
    <row r="49" spans="1:7" s="12" customFormat="1" ht="39" customHeight="1" x14ac:dyDescent="0.25">
      <c r="A49" s="8">
        <v>26</v>
      </c>
      <c r="B49" s="9" t="s">
        <v>70</v>
      </c>
      <c r="C49" s="9" t="s">
        <v>71</v>
      </c>
      <c r="D49" s="10" t="s">
        <v>22</v>
      </c>
      <c r="E49" s="10">
        <v>4</v>
      </c>
      <c r="F49" s="11"/>
      <c r="G49" s="11">
        <f t="shared" si="4"/>
        <v>0</v>
      </c>
    </row>
    <row r="50" spans="1:7" s="12" customFormat="1" ht="39" customHeight="1" x14ac:dyDescent="0.25">
      <c r="A50" s="8">
        <v>27</v>
      </c>
      <c r="B50" s="9" t="s">
        <v>72</v>
      </c>
      <c r="C50" s="9" t="s">
        <v>73</v>
      </c>
      <c r="D50" s="10" t="s">
        <v>22</v>
      </c>
      <c r="E50" s="10">
        <v>4</v>
      </c>
      <c r="F50" s="11"/>
      <c r="G50" s="11">
        <f t="shared" si="4"/>
        <v>0</v>
      </c>
    </row>
    <row r="51" spans="1:7" ht="26.25" customHeight="1" x14ac:dyDescent="0.25">
      <c r="A51" s="24" t="s">
        <v>14</v>
      </c>
      <c r="B51" s="24"/>
      <c r="C51" s="24"/>
      <c r="D51" s="24"/>
      <c r="E51" s="24"/>
      <c r="F51" s="25">
        <f>SUM(G24:G50)</f>
        <v>0</v>
      </c>
      <c r="G51" s="25"/>
    </row>
    <row r="52" spans="1:7" ht="26.25" customHeight="1" x14ac:dyDescent="0.25">
      <c r="A52" s="24" t="s">
        <v>15</v>
      </c>
      <c r="B52" s="24"/>
      <c r="C52" s="24"/>
      <c r="D52" s="24"/>
      <c r="E52" s="24"/>
      <c r="F52" s="25">
        <f>F53-F51</f>
        <v>0</v>
      </c>
      <c r="G52" s="25"/>
    </row>
    <row r="53" spans="1:7" ht="26.25" customHeight="1" x14ac:dyDescent="0.25">
      <c r="A53" s="24" t="s">
        <v>16</v>
      </c>
      <c r="B53" s="24"/>
      <c r="C53" s="24"/>
      <c r="D53" s="24"/>
      <c r="E53" s="24"/>
      <c r="F53" s="25">
        <f>F51*1.2</f>
        <v>0</v>
      </c>
      <c r="G53" s="25"/>
    </row>
    <row r="54" spans="1:7" ht="27" customHeight="1" x14ac:dyDescent="0.25"/>
    <row r="55" spans="1:7" ht="35.25" customHeight="1" x14ac:dyDescent="0.25">
      <c r="B55" s="22" t="s">
        <v>78</v>
      </c>
      <c r="C55" s="22"/>
      <c r="D55" s="23"/>
      <c r="E55" s="23"/>
      <c r="F55" s="23"/>
      <c r="G55" s="23"/>
    </row>
    <row r="56" spans="1:7" ht="35.25" customHeight="1" x14ac:dyDescent="0.25">
      <c r="B56" s="23"/>
      <c r="C56" s="23"/>
      <c r="D56" s="23"/>
      <c r="E56" s="23"/>
      <c r="F56" s="23"/>
      <c r="G56" s="23"/>
    </row>
    <row r="57" spans="1:7" ht="35.25" customHeight="1" x14ac:dyDescent="0.25">
      <c r="B57" s="23"/>
      <c r="C57" s="23"/>
      <c r="D57" s="23"/>
      <c r="E57" s="23"/>
      <c r="F57" s="23"/>
      <c r="G57" s="23"/>
    </row>
    <row r="58" spans="1:7" ht="35.25" customHeight="1" x14ac:dyDescent="0.25">
      <c r="B58" s="23"/>
      <c r="C58" s="23"/>
      <c r="D58" s="23"/>
      <c r="E58" s="23"/>
      <c r="F58" s="23"/>
      <c r="G58" s="23"/>
    </row>
    <row r="59" spans="1:7" ht="35.25" customHeight="1" x14ac:dyDescent="0.25">
      <c r="B59" s="23"/>
      <c r="C59" s="23"/>
      <c r="D59" s="23"/>
      <c r="E59" s="23"/>
      <c r="F59" s="23"/>
      <c r="G59" s="23"/>
    </row>
    <row r="60" spans="1:7" ht="35.25" customHeight="1" x14ac:dyDescent="0.25">
      <c r="B60" s="23"/>
      <c r="C60" s="23"/>
      <c r="D60" s="23"/>
      <c r="E60" s="23"/>
      <c r="F60" s="23"/>
      <c r="G60" s="23"/>
    </row>
    <row r="61" spans="1:7" ht="35.25" customHeight="1" x14ac:dyDescent="0.25">
      <c r="B61" s="23"/>
      <c r="C61" s="23"/>
      <c r="D61" s="23"/>
      <c r="E61" s="23"/>
      <c r="F61" s="23"/>
      <c r="G61" s="23"/>
    </row>
    <row r="62" spans="1:7" ht="35.25" customHeight="1" x14ac:dyDescent="0.25">
      <c r="B62" s="23"/>
      <c r="C62" s="23"/>
      <c r="D62" s="23"/>
      <c r="E62" s="23"/>
      <c r="F62" s="23"/>
      <c r="G62" s="23"/>
    </row>
    <row r="63" spans="1:7" ht="35.25" customHeight="1" x14ac:dyDescent="0.25">
      <c r="B63" s="23"/>
      <c r="C63" s="23"/>
      <c r="D63" s="23"/>
      <c r="E63" s="23"/>
      <c r="F63" s="23"/>
      <c r="G63" s="23"/>
    </row>
    <row r="64" spans="1:7" ht="35.25" customHeight="1" x14ac:dyDescent="0.25">
      <c r="B64" s="23"/>
      <c r="C64" s="23"/>
      <c r="D64" s="23"/>
      <c r="E64" s="23"/>
      <c r="F64" s="23"/>
      <c r="G64" s="23"/>
    </row>
    <row r="65" spans="2:7" ht="35.25" customHeight="1" x14ac:dyDescent="0.25">
      <c r="B65" s="23"/>
      <c r="C65" s="23"/>
      <c r="D65" s="23"/>
      <c r="E65" s="23"/>
      <c r="F65" s="23"/>
      <c r="G65" s="23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9" spans="2:7" ht="39" customHeight="1" x14ac:dyDescent="0.25">
      <c r="B69" s="26" t="s">
        <v>17</v>
      </c>
      <c r="C69" s="27"/>
      <c r="D69" s="28"/>
      <c r="E69" s="29"/>
      <c r="F69" s="5" t="s">
        <v>18</v>
      </c>
      <c r="G69" s="5" t="s">
        <v>19</v>
      </c>
    </row>
    <row r="72" spans="2:7" x14ac:dyDescent="0.25">
      <c r="F72" s="30"/>
      <c r="G72" s="31"/>
    </row>
    <row r="73" spans="2:7" x14ac:dyDescent="0.25">
      <c r="F73" s="20" t="s">
        <v>20</v>
      </c>
      <c r="G73" s="21"/>
    </row>
  </sheetData>
  <mergeCells count="24">
    <mergeCell ref="A1:G1"/>
    <mergeCell ref="F73:G73"/>
    <mergeCell ref="B55:G65"/>
    <mergeCell ref="A51:E51"/>
    <mergeCell ref="F51:G51"/>
    <mergeCell ref="A52:E52"/>
    <mergeCell ref="F52:G52"/>
    <mergeCell ref="B69:E69"/>
    <mergeCell ref="F72:G72"/>
    <mergeCell ref="A53:E53"/>
    <mergeCell ref="F53:G53"/>
    <mergeCell ref="B14:D14"/>
    <mergeCell ref="C11:F11"/>
    <mergeCell ref="B18:G21"/>
    <mergeCell ref="B16:G16"/>
    <mergeCell ref="B17:G17"/>
    <mergeCell ref="C8:F8"/>
    <mergeCell ref="C9:F9"/>
    <mergeCell ref="C10:F10"/>
    <mergeCell ref="C3:F3"/>
    <mergeCell ref="C4:F4"/>
    <mergeCell ref="C5:F5"/>
    <mergeCell ref="C6:F6"/>
    <mergeCell ref="C7:F7"/>
  </mergeCells>
  <pageMargins left="0.51181102362204722" right="0.31496062992125984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2026-03-05T11:44:23Z</cp:lastPrinted>
  <dcterms:created xsi:type="dcterms:W3CDTF">2025-06-23T07:02:44Z</dcterms:created>
  <dcterms:modified xsi:type="dcterms:W3CDTF">2026-03-17T11:11:13Z</dcterms:modified>
</cp:coreProperties>
</file>