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8" i="1" l="1"/>
  <c r="F57" i="1"/>
  <c r="F56" i="1"/>
  <c r="F55" i="1"/>
  <c r="F53" i="1"/>
  <c r="F52" i="1"/>
  <c r="F51" i="1"/>
  <c r="F50" i="1"/>
  <c r="F4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E59" i="1" l="1"/>
  <c r="E61" i="1"/>
  <c r="E60" i="1" s="1"/>
</calcChain>
</file>

<file path=xl/sharedStrings.xml><?xml version="1.0" encoding="utf-8"?>
<sst xmlns="http://schemas.openxmlformats.org/spreadsheetml/2006/main" count="94" uniqueCount="70">
  <si>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</si>
  <si>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</si>
  <si>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</si>
  <si>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</si>
  <si>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</si>
  <si>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</si>
  <si>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</si>
  <si>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</si>
  <si>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</si>
  <si>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Р. бр.</t>
  </si>
  <si>
    <t>ЈЕД. МЕРЕ</t>
  </si>
  <si>
    <t>КОЛ.</t>
  </si>
  <si>
    <t>ЈЕД. ЦЕНА без ПДВ-а</t>
  </si>
  <si>
    <t>УКУПНА ЦЕНА без ПДВ-а</t>
  </si>
  <si>
    <t>ком</t>
  </si>
  <si>
    <t>УКУПНА ВРЕДНОСТ ПОНУДЕ БЕЗ ПДВ-а:</t>
  </si>
  <si>
    <t>УКУПАН ИЗНОС ПДВ-а:</t>
  </si>
  <si>
    <t>УКУПНА ВРЕДНОСТ ПОНУДЕ СА ПДВ-ом:</t>
  </si>
  <si>
    <t>Дана: _____________ 2026. године</t>
  </si>
  <si>
    <t>О Б Р А З А Ц   П О Н У Д Е</t>
  </si>
  <si>
    <t>Упутство понуђачима како да попуне образац понуде:</t>
  </si>
  <si>
    <t>Понуђач је у систему ПДВ-а 
(заокружити одговарајуће)</t>
  </si>
  <si>
    <t>ДА</t>
  </si>
  <si>
    <t>НЕ</t>
  </si>
  <si>
    <t>ОПИС РАДОВА</t>
  </si>
  <si>
    <t>m’</t>
  </si>
  <si>
    <t>У колону под редним бројем 5, понуђач уписује јединичну цену без пдв-а за понуђене радове.
У ред: уноси се укупна вредност понуде без пдв-а, 
У ред: уноси се износ укупног пдв-а;
У ред: уноси се укупна вредност понуде са пдв-ом;</t>
  </si>
  <si>
    <t>Овлашћено лице понуђача</t>
  </si>
  <si>
    <t>Израда вентилационих канала за одсис ваздуха, поцинкованим спиралним цевима Ф200 у дужини 25м, са постављањем бешумног вентилатора ТТ200 и израдом електроинсталације за вентилатор. У цену урачунати и поставку решетки на крајевима цеви, као и завршну решетку са клапном.</t>
  </si>
  <si>
    <t>комплет</t>
  </si>
  <si>
    <t>Израда и шемирање и испорука разводних ормана према спецификацији Наручиоца</t>
  </si>
  <si>
    <t>Демонтажа постојећих светиљки са предајом Наручиоцу. Уградња уградних ЛЕД панела, 36W, 4000K, произвођача Braytron или сл. (Инвеститор обезбеђује добра и припадајући електро материјал)</t>
  </si>
  <si>
    <t>Уградња надградног ЛЕД панела 1200х300mm, 36W, 4000K, произвођача Lambario или сл. (Инвеститор обезбеђује добра и припадајући електро материјал)</t>
  </si>
  <si>
    <t>Израда инсталација електроинсталација шуко конектора водом N2XH 3x2,5mm2, просечне дужине 25m. (Инвеститор обезбеђује добра и припадајући електро материјал)</t>
  </si>
  <si>
    <t>Набавка и уградња модуларних кутија М4 са 2хшуко конектор, прирубницом и маском. (Инвеститор обезбеђује добра и припадајући електро материјал)</t>
  </si>
  <si>
    <t>Израда инсталација електроинсталација сијаличних места водом N2XH 3x1,5mm2, просечне дужине 25m. (Инвеститор обезбеђује добра и припадајући електро материјал)</t>
  </si>
  <si>
    <t>ЕЛЕКТРОИНСТАЛАТЕРСКИ РАДОВИ</t>
  </si>
  <si>
    <r>
      <t>У</t>
    </r>
    <r>
      <rPr>
        <sz val="11"/>
        <rFont val="Calibri"/>
        <family val="2"/>
        <scheme val="minor"/>
      </rPr>
      <t xml:space="preserve">пућујемо вам понуду дeл. брoj ______________ за набавку радова – </t>
    </r>
    <r>
      <rPr>
        <b/>
        <sz val="11"/>
        <rFont val="Calibri"/>
        <family val="2"/>
        <scheme val="minor"/>
      </rPr>
      <t>Инвестициони грађевински и други радови на згради, редни број набавке: 40-21/2026</t>
    </r>
    <r>
      <rPr>
        <sz val="1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</si>
  <si>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t>Број: 40-21/2026-2</t>
  </si>
  <si>
    <t>ГРАЂЕВИНСКИ РАДОВИ</t>
  </si>
  <si>
    <t>Рушење постојећих оштећених степеништа са одвозом шута на депонију.</t>
  </si>
  <si>
    <t>Комплет</t>
  </si>
  <si>
    <t>Израда новог армирано бетонског степеништа, са додаком косе рампе ради уноса боца на точковима. Степениште димензија 0,85х(0,17+0,34) - 5 комада, рампа димензија 0,45х1,7, плато димензија 1,3х1,45. Степениште урадити од армираног бетона МБ 30, са арматуром Ф12 и Ф10.</t>
  </si>
  <si>
    <t>Пробијање отвора за врата у зиду од опеке са одношењем шута на депонију</t>
  </si>
  <si>
    <t>Уградња зидних и подних керамичких киселоотопорних плочица, са претходном припремом подлоге. Плочице димензија и дезена по избору Инвеститора. Фуговање плочица епокси фуг масом. (Инвеститор обезбеђује материјал)</t>
  </si>
  <si>
    <t>М2</t>
  </si>
  <si>
    <t>Уградња цокле од подних керамичких киселоотопорних плочица, са претходном припремом подлоге. Плочице димензија и дезена по избору Инвеститора. Фуговање плочица епокси фуг масом. (Инвеститор обезбеђује материјал)</t>
  </si>
  <si>
    <t>Припрема зидних површина, гуљење, крпљење и кречење у две руке БЛОК бојом у тону по избору Инвеститора. (Инвеститор обезбеђује материјал)</t>
  </si>
  <si>
    <t>Фарбање постојећих улазних врата у просторију у боји по избору Инвеститора. (Инвеститор обезбеђује материјал)</t>
  </si>
  <si>
    <t>Израда и уградња ПВЦ комарника на вратима</t>
  </si>
  <si>
    <t>Демонтажа постојећег спуштеног плафона типа ''Хантер-Даглас'' са одношењем отпада на депонију. Набавка материјала и израда спуштеног плафона типа ''Амстронг'' од минералних коцки 60х60цм, са конструкцијом од пластифицираних профила у белој боји.</t>
  </si>
  <si>
    <t>Припрема зидних површина, делимично гуљење, крпљење, шмирглање и кречење у две руке у тону по избору Инвеститора. (Инвеститор обезбеђује материјал)</t>
  </si>
  <si>
    <t>Израда преградних зидова од ГКП и поцинкованих профила UW, CW са постављањем минералне вуне између профила и бандажирањем састава</t>
  </si>
  <si>
    <t>Израда облоге зидова од ГКП и поцинкованих профила UD, CD, и бандажирањем састава.</t>
  </si>
  <si>
    <t xml:space="preserve">Израда и уградња окапница од пластифицираног лима рш 30цм. </t>
  </si>
  <si>
    <t>Израда и уградња уводног лима од пластифицираног лима рш 40цм</t>
  </si>
  <si>
    <t>Израда и уградња сабирних котлића од пластифицираног лима</t>
  </si>
  <si>
    <t>Израда и уградња иксни од пластифицираног лима  рш 50цм</t>
  </si>
  <si>
    <t>Чишћење олучних хоризонтала од лишћа и другог отпада</t>
  </si>
  <si>
    <t>Лупање армирано бетонских површина са одношењем шута на депонију</t>
  </si>
  <si>
    <t xml:space="preserve">Бетонирање плоче бетоном марке МБ30 са армирањем </t>
  </si>
  <si>
    <t>М3</t>
  </si>
  <si>
    <t>Глетовање зидних и плафонских површина глет масом у две руке са шмирглањем између слојева. (Инвеститор обезбеђује материјал)</t>
  </si>
  <si>
    <t>Замена шарки на постојећим алуминијумским прозорима</t>
  </si>
  <si>
    <t>Ком</t>
  </si>
  <si>
    <t>Замена механизма на постојећим алуминијумским прозорима</t>
  </si>
  <si>
    <t>Замена квака на постојећим алуминијумским прозорима</t>
  </si>
  <si>
    <t>Штеловање постојећих алуминијумских прозора</t>
  </si>
  <si>
    <t>БРАВАРСКИ РАДОВИ</t>
  </si>
  <si>
    <r>
      <t xml:space="preserve">Процењена вредност за предметну набавку радова износи </t>
    </r>
    <r>
      <rPr>
        <b/>
        <sz val="11"/>
        <color theme="1"/>
        <rFont val="Calibri"/>
        <family val="2"/>
        <scheme val="minor"/>
      </rPr>
      <t>2.000.000,00</t>
    </r>
    <r>
      <rPr>
        <sz val="11"/>
        <color theme="1"/>
        <rFont val="Calibri"/>
        <family val="2"/>
        <scheme val="minor"/>
      </rPr>
      <t xml:space="preserve"> динара без пдв-а. Због немогућности да се унапред одреди обим предметних радова, Наручилац ће уговор закључити на процењену вредност, док ће јединичне и укупна цена дате у понуди служити за рангирање понуђача.
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Calibri"/>
        <family val="2"/>
        <scheme val="minor"/>
      </rPr>
      <t xml:space="preserve">Рок за упућивање понуде: </t>
    </r>
    <r>
      <rPr>
        <b/>
        <sz val="12"/>
        <color rgb="FF0000FF"/>
        <rFont val="Calibri"/>
        <family val="2"/>
        <scheme val="minor"/>
      </rPr>
      <t>08.05.2026. године до 12:00 часова.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______ минимално 30 дана од дана отварања понуда.
</t>
    </r>
    <r>
      <rPr>
        <b/>
        <sz val="11"/>
        <color theme="1"/>
        <rFont val="Calibri"/>
        <family val="2"/>
        <scheme val="minor"/>
      </rPr>
      <t xml:space="preserve">Рок за извршење радова: </t>
    </r>
    <r>
      <rPr>
        <sz val="11"/>
        <color theme="1"/>
        <rFont val="Calibri"/>
        <family val="2"/>
        <scheme val="minor"/>
      </rPr>
      <t xml:space="preserve">Понуђач (Извршилац) се обавезује да предметне радове извршава сукцесивно, према потребама Наручиоца, у складу са важећом законском регулативом, не дуже од ________ дана од наруџбенице.
</t>
    </r>
    <r>
      <rPr>
        <sz val="9"/>
        <color theme="1"/>
        <rFont val="Calibri"/>
        <family val="2"/>
        <scheme val="minor"/>
      </rPr>
      <t>(Понуђач (Извршилац) се обавезује да радове извршава сукцесивно, према потребама Наручиоца, у складу са важећом законском регулативом, у примереном року, при чему тај рок не може бити дужи од 30 (тридесет) радних дана. 
За сваки појединачан посао ће се утврдити динамички термин план. 
Појединачни радови се морају завршити у року и према динамици која буде дефинисана динамичким термин планом. Рокови теку од слања наруџбенице од стране Наручиоца, стављања простора где се ради на располагање извођачу и увођења извођача у посао.)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Гарантни рок на изведене радове: </t>
    </r>
    <r>
      <rPr>
        <sz val="11"/>
        <rFont val="Calibri"/>
        <family val="2"/>
        <scheme val="minor"/>
      </rPr>
      <t xml:space="preserve">Гарантни рок за изведене радове не може бити краћи од 12 (дванаест) месеци од примопредаје.
</t>
    </r>
    <r>
      <rPr>
        <b/>
        <sz val="11"/>
        <rFont val="Calibri"/>
        <family val="2"/>
        <scheme val="minor"/>
      </rPr>
      <t xml:space="preserve">Место извођења радова: </t>
    </r>
    <r>
      <rPr>
        <sz val="11"/>
        <rFont val="Calibri"/>
        <family val="2"/>
        <scheme val="minor"/>
      </rPr>
      <t xml:space="preserve">Просторије наручиоца
</t>
    </r>
    <r>
      <rPr>
        <b/>
        <sz val="11"/>
        <rFont val="Calibri"/>
        <family val="2"/>
        <scheme val="minor"/>
      </rPr>
      <t xml:space="preserve">Услови плаћања: </t>
    </r>
    <r>
      <rPr>
        <sz val="11"/>
        <rFont val="Calibri"/>
        <family val="2"/>
        <scheme val="minor"/>
      </rPr>
      <t xml:space="preserve">Плаћања ће се извршити у року од 45 (четрдесетпет) дана од завршетка радова по наруџбеници и истављања исправно сачињеног рачуна. Рачун мора бити регистрован у припадајућем регистру фактура.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</si>
</sst>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" fontId="1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Font="1" applyProtection="1"/>
    <xf numFmtId="0" fontId="0" fillId="0" borderId="4" xfId="0" applyFont="1" applyBorder="1" applyProtection="1"/>
    <xf numFmtId="0" fontId="2" fillId="0" borderId="0" xfId="0" applyFont="1"/>
    <xf numFmtId="0" fontId="0" fillId="0" borderId="0" xfId="0" applyFont="1"/>
    <xf numFmtId="4" fontId="0" fillId="0" borderId="0" xfId="0" applyNumberFormat="1" applyFont="1" applyProtection="1"/>
    <xf numFmtId="1" fontId="1" fillId="4" borderId="14" xfId="0" applyNumberFormat="1" applyFont="1" applyFill="1" applyBorder="1" applyAlignment="1" applyProtection="1">
      <alignment horizontal="center" vertical="center" wrapText="1"/>
    </xf>
    <xf numFmtId="1" fontId="1" fillId="4" borderId="15" xfId="0" applyNumberFormat="1" applyFont="1" applyFill="1" applyBorder="1" applyAlignment="1" applyProtection="1">
      <alignment horizontal="center" vertical="center" wrapText="1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Protection="1"/>
    <xf numFmtId="4" fontId="0" fillId="3" borderId="12" xfId="0" applyNumberFormat="1" applyFont="1" applyFill="1" applyBorder="1" applyProtection="1">
      <protection locked="0"/>
    </xf>
    <xf numFmtId="4" fontId="0" fillId="0" borderId="13" xfId="0" applyNumberFormat="1" applyFont="1" applyBorder="1" applyAlignment="1" applyProtection="1">
      <alignment horizontal="right" vertical="center" wrapText="1"/>
    </xf>
    <xf numFmtId="4" fontId="0" fillId="3" borderId="4" xfId="0" applyNumberFormat="1" applyFont="1" applyFill="1" applyBorder="1" applyProtection="1">
      <protection locked="0"/>
    </xf>
    <xf numFmtId="4" fontId="0" fillId="0" borderId="9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0" fontId="0" fillId="3" borderId="0" xfId="0" applyFont="1" applyFill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3" borderId="0" xfId="0" applyFont="1" applyFill="1"/>
    <xf numFmtId="0" fontId="0" fillId="3" borderId="0" xfId="0" applyFont="1" applyFill="1" applyProtection="1"/>
    <xf numFmtId="4" fontId="0" fillId="3" borderId="0" xfId="0" applyNumberFormat="1" applyFont="1" applyFill="1" applyProtection="1"/>
    <xf numFmtId="0" fontId="3" fillId="3" borderId="4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1" fontId="1" fillId="4" borderId="4" xfId="0" applyNumberFormat="1" applyFont="1" applyFill="1" applyBorder="1" applyAlignment="1" applyProtection="1">
      <alignment horizontal="center" vertical="center" wrapText="1"/>
    </xf>
    <xf numFmtId="1" fontId="1" fillId="4" borderId="8" xfId="0" applyNumberFormat="1" applyFont="1" applyFill="1" applyBorder="1" applyAlignment="1" applyProtection="1">
      <alignment horizontal="center" vertical="center" wrapText="1"/>
    </xf>
    <xf numFmtId="1" fontId="1" fillId="4" borderId="9" xfId="0" applyNumberFormat="1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4" fontId="0" fillId="3" borderId="23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0" fontId="10" fillId="0" borderId="4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4" fontId="0" fillId="3" borderId="20" xfId="0" applyNumberFormat="1" applyFont="1" applyFill="1" applyBorder="1" applyProtection="1">
      <protection locked="0"/>
    </xf>
    <xf numFmtId="4" fontId="0" fillId="0" borderId="25" xfId="0" applyNumberFormat="1" applyFont="1" applyBorder="1" applyAlignment="1" applyProtection="1">
      <alignment horizontal="right" vertical="center" wrapText="1"/>
    </xf>
    <xf numFmtId="0" fontId="10" fillId="0" borderId="4" xfId="0" applyFont="1" applyBorder="1" applyAlignment="1">
      <alignment vertical="center" wrapText="1"/>
    </xf>
    <xf numFmtId="4" fontId="0" fillId="0" borderId="4" xfId="0" applyNumberFormat="1" applyFont="1" applyBorder="1" applyAlignment="1" applyProtection="1">
      <alignment horizontal="right" vertical="center" wrapText="1"/>
    </xf>
    <xf numFmtId="0" fontId="10" fillId="0" borderId="12" xfId="0" applyFont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" fontId="0" fillId="4" borderId="4" xfId="0" applyNumberFormat="1" applyFont="1" applyFill="1" applyBorder="1" applyProtection="1">
      <protection locked="0"/>
    </xf>
    <xf numFmtId="4" fontId="0" fillId="4" borderId="4" xfId="0" applyNumberFormat="1" applyFont="1" applyFill="1" applyBorder="1" applyAlignment="1" applyProtection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0" fillId="0" borderId="26" xfId="0" applyNumberFormat="1" applyFont="1" applyBorder="1" applyProtection="1"/>
    <xf numFmtId="0" fontId="0" fillId="0" borderId="0" xfId="0" applyFont="1" applyAlignment="1">
      <alignment horizontal="center"/>
    </xf>
    <xf numFmtId="1" fontId="1" fillId="3" borderId="0" xfId="0" applyNumberFormat="1" applyFont="1" applyFill="1" applyProtection="1"/>
    <xf numFmtId="0" fontId="5" fillId="4" borderId="12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Protection="1">
      <protection locked="0"/>
    </xf>
    <xf numFmtId="4" fontId="2" fillId="4" borderId="9" xfId="0" applyNumberFormat="1" applyFont="1" applyFill="1" applyBorder="1" applyAlignment="1" applyProtection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5" borderId="6" xfId="0" applyNumberFormat="1" applyFont="1" applyFill="1" applyBorder="1" applyAlignment="1" applyProtection="1">
      <alignment horizontal="center" vertical="center" wrapText="1"/>
    </xf>
    <xf numFmtId="4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62" zoomScale="90" zoomScaleNormal="90" workbookViewId="0">
      <selection activeCell="B64" sqref="B64:F64"/>
    </sheetView>
  </sheetViews>
  <sheetFormatPr defaultRowHeight="15" x14ac:dyDescent="0.25"/>
  <cols>
    <col min="1" max="1" width="5.5703125" style="3" customWidth="1"/>
    <col min="2" max="2" width="45.5703125" style="3" customWidth="1"/>
    <col min="3" max="4" width="10.5703125" style="3" customWidth="1"/>
    <col min="5" max="5" width="20.7109375" style="7" customWidth="1"/>
    <col min="6" max="6" width="20.7109375" style="3" customWidth="1"/>
    <col min="7" max="16384" width="9.140625" style="3"/>
  </cols>
  <sheetData>
    <row r="1" spans="1:6" ht="25.5" customHeight="1" x14ac:dyDescent="0.25">
      <c r="B1" s="4" t="s">
        <v>0</v>
      </c>
      <c r="C1" s="56"/>
      <c r="D1" s="56"/>
      <c r="E1" s="57"/>
      <c r="F1" s="58"/>
    </row>
    <row r="2" spans="1:6" ht="25.5" customHeight="1" x14ac:dyDescent="0.25">
      <c r="B2" s="4" t="s">
        <v>1</v>
      </c>
      <c r="C2" s="56"/>
      <c r="D2" s="56"/>
      <c r="E2" s="57"/>
      <c r="F2" s="58"/>
    </row>
    <row r="3" spans="1:6" ht="25.5" customHeight="1" x14ac:dyDescent="0.25">
      <c r="B3" s="4" t="s">
        <v>2</v>
      </c>
      <c r="C3" s="56"/>
      <c r="D3" s="56"/>
      <c r="E3" s="57"/>
      <c r="F3" s="58"/>
    </row>
    <row r="4" spans="1:6" ht="25.5" customHeight="1" x14ac:dyDescent="0.25">
      <c r="B4" s="4" t="s">
        <v>3</v>
      </c>
      <c r="C4" s="56"/>
      <c r="D4" s="56"/>
      <c r="E4" s="57"/>
      <c r="F4" s="58"/>
    </row>
    <row r="5" spans="1:6" ht="25.5" customHeight="1" x14ac:dyDescent="0.25">
      <c r="B5" s="4" t="s">
        <v>4</v>
      </c>
      <c r="C5" s="56"/>
      <c r="D5" s="56"/>
      <c r="E5" s="57"/>
      <c r="F5" s="58"/>
    </row>
    <row r="6" spans="1:6" ht="25.5" customHeight="1" x14ac:dyDescent="0.25">
      <c r="B6" s="4" t="s">
        <v>5</v>
      </c>
      <c r="C6" s="56"/>
      <c r="D6" s="56"/>
      <c r="E6" s="57"/>
      <c r="F6" s="58"/>
    </row>
    <row r="7" spans="1:6" ht="25.5" customHeight="1" x14ac:dyDescent="0.25">
      <c r="B7" s="4" t="s">
        <v>6</v>
      </c>
      <c r="C7" s="56"/>
      <c r="D7" s="56"/>
      <c r="E7" s="57"/>
      <c r="F7" s="58"/>
    </row>
    <row r="8" spans="1:6" ht="25.5" customHeight="1" x14ac:dyDescent="0.25">
      <c r="B8" s="4" t="s">
        <v>7</v>
      </c>
      <c r="C8" s="56"/>
      <c r="D8" s="56"/>
      <c r="E8" s="57"/>
      <c r="F8" s="58"/>
    </row>
    <row r="9" spans="1:6" ht="25.5" customHeight="1" x14ac:dyDescent="0.25">
      <c r="B9" s="4" t="s">
        <v>8</v>
      </c>
      <c r="C9" s="56"/>
      <c r="D9" s="56"/>
      <c r="E9" s="57"/>
      <c r="F9" s="58"/>
    </row>
    <row r="11" spans="1:6" s="6" customFormat="1" x14ac:dyDescent="0.25">
      <c r="A11" s="5"/>
      <c r="B11" s="20" t="s">
        <v>38</v>
      </c>
      <c r="C11" s="20"/>
      <c r="D11" s="20"/>
      <c r="E11" s="20"/>
      <c r="F11" s="20"/>
    </row>
    <row r="12" spans="1:6" x14ac:dyDescent="0.25">
      <c r="B12" s="21" t="s">
        <v>18</v>
      </c>
      <c r="C12" s="21"/>
      <c r="D12" s="21"/>
      <c r="E12" s="22"/>
      <c r="F12" s="21"/>
    </row>
    <row r="13" spans="1:6" x14ac:dyDescent="0.25">
      <c r="B13" s="21"/>
      <c r="C13" s="21"/>
      <c r="D13" s="21"/>
      <c r="E13" s="22"/>
      <c r="F13" s="21"/>
    </row>
    <row r="14" spans="1:6" s="6" customFormat="1" x14ac:dyDescent="0.25">
      <c r="A14" s="5"/>
      <c r="B14" s="20"/>
      <c r="C14" s="20"/>
      <c r="D14" s="20"/>
      <c r="E14" s="20"/>
      <c r="F14" s="20"/>
    </row>
    <row r="15" spans="1:6" s="6" customFormat="1" ht="18.75" x14ac:dyDescent="0.3">
      <c r="A15" s="5"/>
      <c r="B15" s="79" t="s">
        <v>19</v>
      </c>
      <c r="C15" s="79"/>
      <c r="D15" s="79"/>
      <c r="E15" s="79"/>
      <c r="F15" s="79"/>
    </row>
    <row r="16" spans="1:6" s="6" customFormat="1" x14ac:dyDescent="0.25">
      <c r="A16" s="5"/>
      <c r="B16" s="80"/>
      <c r="C16" s="80"/>
      <c r="D16" s="80"/>
      <c r="E16" s="80"/>
      <c r="F16" s="80"/>
    </row>
    <row r="17" spans="1:6" s="6" customFormat="1" x14ac:dyDescent="0.25">
      <c r="A17" s="5"/>
      <c r="B17" s="78" t="s">
        <v>37</v>
      </c>
      <c r="C17" s="78"/>
      <c r="D17" s="78"/>
      <c r="E17" s="78"/>
      <c r="F17" s="78"/>
    </row>
    <row r="18" spans="1:6" s="6" customFormat="1" ht="27" customHeight="1" x14ac:dyDescent="0.25">
      <c r="A18" s="5"/>
      <c r="B18" s="78"/>
      <c r="C18" s="78"/>
      <c r="D18" s="78"/>
      <c r="E18" s="78"/>
      <c r="F18" s="78"/>
    </row>
    <row r="19" spans="1:6" s="6" customFormat="1" x14ac:dyDescent="0.25">
      <c r="A19" s="5"/>
      <c r="B19" s="78"/>
      <c r="C19" s="78"/>
      <c r="D19" s="78"/>
      <c r="E19" s="78"/>
      <c r="F19" s="78"/>
    </row>
    <row r="20" spans="1:6" s="6" customFormat="1" ht="12.75" customHeight="1" x14ac:dyDescent="0.25">
      <c r="A20" s="5"/>
      <c r="B20" s="78"/>
      <c r="C20" s="78"/>
      <c r="D20" s="78"/>
      <c r="E20" s="78"/>
      <c r="F20" s="78"/>
    </row>
    <row r="21" spans="1:6" ht="15.75" thickBot="1" x14ac:dyDescent="0.3"/>
    <row r="22" spans="1:6" ht="15" customHeight="1" x14ac:dyDescent="0.25">
      <c r="A22" s="59" t="s">
        <v>9</v>
      </c>
      <c r="B22" s="67" t="s">
        <v>24</v>
      </c>
      <c r="C22" s="61" t="s">
        <v>10</v>
      </c>
      <c r="D22" s="61" t="s">
        <v>11</v>
      </c>
      <c r="E22" s="63" t="s">
        <v>12</v>
      </c>
      <c r="F22" s="65" t="s">
        <v>13</v>
      </c>
    </row>
    <row r="23" spans="1:6" x14ac:dyDescent="0.25">
      <c r="A23" s="60"/>
      <c r="B23" s="68"/>
      <c r="C23" s="62"/>
      <c r="D23" s="62"/>
      <c r="E23" s="64"/>
      <c r="F23" s="66"/>
    </row>
    <row r="24" spans="1:6" s="11" customFormat="1" ht="27.75" customHeight="1" x14ac:dyDescent="0.2">
      <c r="A24" s="27"/>
      <c r="B24" s="42" t="s">
        <v>36</v>
      </c>
      <c r="C24" s="26"/>
      <c r="D24" s="26"/>
      <c r="E24" s="26"/>
      <c r="F24" s="28"/>
    </row>
    <row r="25" spans="1:6" s="51" customFormat="1" ht="13.5" thickBot="1" x14ac:dyDescent="0.25">
      <c r="A25" s="8">
        <v>1</v>
      </c>
      <c r="B25" s="1">
        <v>2</v>
      </c>
      <c r="C25" s="9">
        <v>3</v>
      </c>
      <c r="D25" s="9">
        <v>4</v>
      </c>
      <c r="E25" s="9">
        <v>5</v>
      </c>
      <c r="F25" s="10">
        <v>6</v>
      </c>
    </row>
    <row r="26" spans="1:6" ht="93" customHeight="1" x14ac:dyDescent="0.25">
      <c r="A26" s="24">
        <v>1</v>
      </c>
      <c r="B26" s="29" t="s">
        <v>31</v>
      </c>
      <c r="C26" s="41" t="s">
        <v>14</v>
      </c>
      <c r="D26" s="41">
        <v>10</v>
      </c>
      <c r="E26" s="31"/>
      <c r="F26" s="13">
        <f t="shared" ref="F26:F32" si="0">E26*D26</f>
        <v>0</v>
      </c>
    </row>
    <row r="27" spans="1:6" ht="93" customHeight="1" x14ac:dyDescent="0.25">
      <c r="A27" s="2">
        <v>2</v>
      </c>
      <c r="B27" s="30" t="s">
        <v>32</v>
      </c>
      <c r="C27" s="33" t="s">
        <v>14</v>
      </c>
      <c r="D27" s="33">
        <v>10</v>
      </c>
      <c r="E27" s="32"/>
      <c r="F27" s="15">
        <f t="shared" si="0"/>
        <v>0</v>
      </c>
    </row>
    <row r="28" spans="1:6" ht="123.75" customHeight="1" x14ac:dyDescent="0.25">
      <c r="A28" s="2">
        <v>3</v>
      </c>
      <c r="B28" s="30" t="s">
        <v>28</v>
      </c>
      <c r="C28" s="33" t="s">
        <v>29</v>
      </c>
      <c r="D28" s="33">
        <v>1</v>
      </c>
      <c r="E28" s="32"/>
      <c r="F28" s="15">
        <f t="shared" si="0"/>
        <v>0</v>
      </c>
    </row>
    <row r="29" spans="1:6" ht="93" customHeight="1" x14ac:dyDescent="0.25">
      <c r="A29" s="2">
        <v>4</v>
      </c>
      <c r="B29" s="30" t="s">
        <v>33</v>
      </c>
      <c r="C29" s="33" t="s">
        <v>14</v>
      </c>
      <c r="D29" s="33">
        <v>10</v>
      </c>
      <c r="E29" s="32"/>
      <c r="F29" s="15">
        <f t="shared" si="0"/>
        <v>0</v>
      </c>
    </row>
    <row r="30" spans="1:6" ht="93" customHeight="1" x14ac:dyDescent="0.25">
      <c r="A30" s="34">
        <v>5</v>
      </c>
      <c r="B30" s="35" t="s">
        <v>34</v>
      </c>
      <c r="C30" s="36" t="s">
        <v>14</v>
      </c>
      <c r="D30" s="36">
        <v>10</v>
      </c>
      <c r="E30" s="37"/>
      <c r="F30" s="38">
        <f t="shared" si="0"/>
        <v>0</v>
      </c>
    </row>
    <row r="31" spans="1:6" ht="75" x14ac:dyDescent="0.25">
      <c r="A31" s="2">
        <v>6</v>
      </c>
      <c r="B31" s="39" t="s">
        <v>35</v>
      </c>
      <c r="C31" s="33" t="s">
        <v>14</v>
      </c>
      <c r="D31" s="33">
        <v>10</v>
      </c>
      <c r="E31" s="14"/>
      <c r="F31" s="40">
        <f t="shared" si="0"/>
        <v>0</v>
      </c>
    </row>
    <row r="32" spans="1:6" ht="45" customHeight="1" x14ac:dyDescent="0.25">
      <c r="A32" s="2">
        <v>7</v>
      </c>
      <c r="B32" s="39" t="s">
        <v>30</v>
      </c>
      <c r="C32" s="33" t="s">
        <v>14</v>
      </c>
      <c r="D32" s="33">
        <v>2</v>
      </c>
      <c r="E32" s="14"/>
      <c r="F32" s="40">
        <f t="shared" si="0"/>
        <v>0</v>
      </c>
    </row>
    <row r="33" spans="1:6" ht="34.5" customHeight="1" x14ac:dyDescent="0.25">
      <c r="A33" s="43"/>
      <c r="B33" s="44" t="s">
        <v>39</v>
      </c>
      <c r="C33" s="45"/>
      <c r="D33" s="45"/>
      <c r="E33" s="46"/>
      <c r="F33" s="47"/>
    </row>
    <row r="34" spans="1:6" ht="46.5" customHeight="1" x14ac:dyDescent="0.25">
      <c r="A34" s="24">
        <v>1</v>
      </c>
      <c r="B34" s="25" t="s">
        <v>40</v>
      </c>
      <c r="C34" s="24" t="s">
        <v>41</v>
      </c>
      <c r="D34" s="24">
        <v>1</v>
      </c>
      <c r="E34" s="12"/>
      <c r="F34" s="13">
        <f>E34*D34</f>
        <v>0</v>
      </c>
    </row>
    <row r="35" spans="1:6" ht="117.75" customHeight="1" x14ac:dyDescent="0.25">
      <c r="A35" s="2">
        <v>2</v>
      </c>
      <c r="B35" s="23" t="s">
        <v>42</v>
      </c>
      <c r="C35" s="2" t="s">
        <v>29</v>
      </c>
      <c r="D35" s="2">
        <v>1</v>
      </c>
      <c r="E35" s="14"/>
      <c r="F35" s="15">
        <f>E35*D35</f>
        <v>0</v>
      </c>
    </row>
    <row r="36" spans="1:6" ht="30" x14ac:dyDescent="0.25">
      <c r="A36" s="2">
        <v>3</v>
      </c>
      <c r="B36" s="23" t="s">
        <v>43</v>
      </c>
      <c r="C36" s="2" t="s">
        <v>14</v>
      </c>
      <c r="D36" s="2">
        <v>1</v>
      </c>
      <c r="E36" s="14"/>
      <c r="F36" s="15">
        <f>E36*D36</f>
        <v>0</v>
      </c>
    </row>
    <row r="37" spans="1:6" ht="90" x14ac:dyDescent="0.25">
      <c r="A37" s="2">
        <v>4</v>
      </c>
      <c r="B37" s="23" t="s">
        <v>44</v>
      </c>
      <c r="C37" s="2" t="s">
        <v>45</v>
      </c>
      <c r="D37" s="2">
        <v>50</v>
      </c>
      <c r="E37" s="14"/>
      <c r="F37" s="15">
        <f>E37*D37</f>
        <v>0</v>
      </c>
    </row>
    <row r="38" spans="1:6" ht="90" x14ac:dyDescent="0.25">
      <c r="A38" s="2">
        <v>5</v>
      </c>
      <c r="B38" s="23" t="s">
        <v>46</v>
      </c>
      <c r="C38" s="2" t="s">
        <v>45</v>
      </c>
      <c r="D38" s="2">
        <v>50</v>
      </c>
      <c r="E38" s="14"/>
      <c r="F38" s="15">
        <f>E38*D38</f>
        <v>0</v>
      </c>
    </row>
    <row r="39" spans="1:6" ht="60" x14ac:dyDescent="0.25">
      <c r="A39" s="24">
        <v>6</v>
      </c>
      <c r="B39" s="23" t="s">
        <v>47</v>
      </c>
      <c r="C39" s="2" t="s">
        <v>45</v>
      </c>
      <c r="D39" s="2">
        <v>20</v>
      </c>
      <c r="E39" s="14"/>
      <c r="F39" s="15">
        <f t="shared" ref="F39:F49" si="1">E39*D39</f>
        <v>0</v>
      </c>
    </row>
    <row r="40" spans="1:6" ht="58.5" customHeight="1" x14ac:dyDescent="0.25">
      <c r="A40" s="2">
        <v>7</v>
      </c>
      <c r="B40" s="23" t="s">
        <v>48</v>
      </c>
      <c r="C40" s="2" t="s">
        <v>14</v>
      </c>
      <c r="D40" s="2">
        <v>1</v>
      </c>
      <c r="E40" s="14"/>
      <c r="F40" s="15">
        <f t="shared" si="1"/>
        <v>0</v>
      </c>
    </row>
    <row r="41" spans="1:6" ht="31.5" customHeight="1" x14ac:dyDescent="0.25">
      <c r="A41" s="2">
        <v>8</v>
      </c>
      <c r="B41" s="23" t="s">
        <v>49</v>
      </c>
      <c r="C41" s="2" t="s">
        <v>45</v>
      </c>
      <c r="D41" s="2">
        <v>3</v>
      </c>
      <c r="E41" s="14"/>
      <c r="F41" s="15">
        <f t="shared" si="1"/>
        <v>0</v>
      </c>
    </row>
    <row r="42" spans="1:6" ht="105" customHeight="1" x14ac:dyDescent="0.25">
      <c r="A42" s="2">
        <v>9</v>
      </c>
      <c r="B42" s="23" t="s">
        <v>50</v>
      </c>
      <c r="C42" s="2" t="s">
        <v>45</v>
      </c>
      <c r="D42" s="2">
        <v>100</v>
      </c>
      <c r="E42" s="14"/>
      <c r="F42" s="15">
        <f t="shared" si="1"/>
        <v>0</v>
      </c>
    </row>
    <row r="43" spans="1:6" ht="60" x14ac:dyDescent="0.25">
      <c r="A43" s="2">
        <v>10</v>
      </c>
      <c r="B43" s="23" t="s">
        <v>51</v>
      </c>
      <c r="C43" s="2" t="s">
        <v>45</v>
      </c>
      <c r="D43" s="2">
        <v>50</v>
      </c>
      <c r="E43" s="14"/>
      <c r="F43" s="15">
        <f t="shared" si="1"/>
        <v>0</v>
      </c>
    </row>
    <row r="44" spans="1:6" ht="60" x14ac:dyDescent="0.25">
      <c r="A44" s="24">
        <v>11</v>
      </c>
      <c r="B44" s="23" t="s">
        <v>52</v>
      </c>
      <c r="C44" s="2" t="s">
        <v>45</v>
      </c>
      <c r="D44" s="2">
        <v>1</v>
      </c>
      <c r="E44" s="14"/>
      <c r="F44" s="15">
        <f t="shared" si="1"/>
        <v>0</v>
      </c>
    </row>
    <row r="45" spans="1:6" ht="38.25" customHeight="1" x14ac:dyDescent="0.25">
      <c r="A45" s="2">
        <v>12</v>
      </c>
      <c r="B45" s="23" t="s">
        <v>53</v>
      </c>
      <c r="C45" s="2" t="s">
        <v>45</v>
      </c>
      <c r="D45" s="2">
        <v>1</v>
      </c>
      <c r="E45" s="14"/>
      <c r="F45" s="15">
        <f t="shared" si="1"/>
        <v>0</v>
      </c>
    </row>
    <row r="46" spans="1:6" ht="42" customHeight="1" x14ac:dyDescent="0.25">
      <c r="A46" s="2">
        <v>13</v>
      </c>
      <c r="B46" s="23" t="s">
        <v>54</v>
      </c>
      <c r="C46" s="2" t="s">
        <v>25</v>
      </c>
      <c r="D46" s="2">
        <v>1</v>
      </c>
      <c r="E46" s="14"/>
      <c r="F46" s="15">
        <f t="shared" si="1"/>
        <v>0</v>
      </c>
    </row>
    <row r="47" spans="1:6" ht="38.25" customHeight="1" x14ac:dyDescent="0.25">
      <c r="A47" s="2">
        <v>14</v>
      </c>
      <c r="B47" s="23" t="s">
        <v>55</v>
      </c>
      <c r="C47" s="2" t="s">
        <v>25</v>
      </c>
      <c r="D47" s="2">
        <v>1</v>
      </c>
      <c r="E47" s="14"/>
      <c r="F47" s="15">
        <f t="shared" si="1"/>
        <v>0</v>
      </c>
    </row>
    <row r="48" spans="1:6" ht="39.75" customHeight="1" x14ac:dyDescent="0.25">
      <c r="A48" s="2">
        <v>15</v>
      </c>
      <c r="B48" s="23" t="s">
        <v>56</v>
      </c>
      <c r="C48" s="2" t="s">
        <v>14</v>
      </c>
      <c r="D48" s="2">
        <v>1</v>
      </c>
      <c r="E48" s="14"/>
      <c r="F48" s="15">
        <f t="shared" si="1"/>
        <v>0</v>
      </c>
    </row>
    <row r="49" spans="1:6" ht="37.5" customHeight="1" x14ac:dyDescent="0.25">
      <c r="A49" s="24">
        <v>16</v>
      </c>
      <c r="B49" s="23" t="s">
        <v>57</v>
      </c>
      <c r="C49" s="2" t="s">
        <v>25</v>
      </c>
      <c r="D49" s="2">
        <v>1</v>
      </c>
      <c r="E49" s="14"/>
      <c r="F49" s="15">
        <f t="shared" si="1"/>
        <v>0</v>
      </c>
    </row>
    <row r="50" spans="1:6" ht="37.5" customHeight="1" x14ac:dyDescent="0.25">
      <c r="A50" s="2">
        <v>17</v>
      </c>
      <c r="B50" s="23" t="s">
        <v>58</v>
      </c>
      <c r="C50" s="2" t="s">
        <v>25</v>
      </c>
      <c r="D50" s="2">
        <v>1</v>
      </c>
      <c r="E50" s="14"/>
      <c r="F50" s="15">
        <f t="shared" ref="F50:F58" si="2">E50*D50</f>
        <v>0</v>
      </c>
    </row>
    <row r="51" spans="1:6" ht="39" customHeight="1" x14ac:dyDescent="0.25">
      <c r="A51" s="2">
        <v>18</v>
      </c>
      <c r="B51" s="23" t="s">
        <v>59</v>
      </c>
      <c r="C51" s="2" t="s">
        <v>45</v>
      </c>
      <c r="D51" s="2">
        <v>1</v>
      </c>
      <c r="E51" s="14"/>
      <c r="F51" s="15">
        <f t="shared" si="2"/>
        <v>0</v>
      </c>
    </row>
    <row r="52" spans="1:6" ht="36" customHeight="1" x14ac:dyDescent="0.25">
      <c r="A52" s="2">
        <v>19</v>
      </c>
      <c r="B52" s="23" t="s">
        <v>60</v>
      </c>
      <c r="C52" s="2" t="s">
        <v>61</v>
      </c>
      <c r="D52" s="2">
        <v>3</v>
      </c>
      <c r="E52" s="14"/>
      <c r="F52" s="15">
        <f t="shared" si="2"/>
        <v>0</v>
      </c>
    </row>
    <row r="53" spans="1:6" ht="51" customHeight="1" x14ac:dyDescent="0.25">
      <c r="A53" s="2">
        <v>20</v>
      </c>
      <c r="B53" s="23" t="s">
        <v>62</v>
      </c>
      <c r="C53" s="2" t="s">
        <v>45</v>
      </c>
      <c r="D53" s="2">
        <v>50</v>
      </c>
      <c r="E53" s="14"/>
      <c r="F53" s="15">
        <f t="shared" si="2"/>
        <v>0</v>
      </c>
    </row>
    <row r="54" spans="1:6" ht="37.5" customHeight="1" x14ac:dyDescent="0.25">
      <c r="A54" s="52"/>
      <c r="B54" s="55" t="s">
        <v>68</v>
      </c>
      <c r="C54" s="48"/>
      <c r="D54" s="48"/>
      <c r="E54" s="53"/>
      <c r="F54" s="54"/>
    </row>
    <row r="55" spans="1:6" ht="30" x14ac:dyDescent="0.25">
      <c r="A55" s="24">
        <v>1</v>
      </c>
      <c r="B55" s="23" t="s">
        <v>63</v>
      </c>
      <c r="C55" s="2" t="s">
        <v>64</v>
      </c>
      <c r="D55" s="2">
        <v>30</v>
      </c>
      <c r="E55" s="14"/>
      <c r="F55" s="15">
        <f t="shared" si="2"/>
        <v>0</v>
      </c>
    </row>
    <row r="56" spans="1:6" ht="30" x14ac:dyDescent="0.25">
      <c r="A56" s="2">
        <v>2</v>
      </c>
      <c r="B56" s="23" t="s">
        <v>65</v>
      </c>
      <c r="C56" s="2" t="s">
        <v>64</v>
      </c>
      <c r="D56" s="2">
        <v>10</v>
      </c>
      <c r="E56" s="14"/>
      <c r="F56" s="15">
        <f t="shared" si="2"/>
        <v>0</v>
      </c>
    </row>
    <row r="57" spans="1:6" ht="30" x14ac:dyDescent="0.25">
      <c r="A57" s="2">
        <v>3</v>
      </c>
      <c r="B57" s="23" t="s">
        <v>66</v>
      </c>
      <c r="C57" s="2" t="s">
        <v>14</v>
      </c>
      <c r="D57" s="2">
        <v>10</v>
      </c>
      <c r="E57" s="14"/>
      <c r="F57" s="15">
        <f t="shared" si="2"/>
        <v>0</v>
      </c>
    </row>
    <row r="58" spans="1:6" ht="30.75" thickBot="1" x14ac:dyDescent="0.3">
      <c r="A58" s="2">
        <v>4</v>
      </c>
      <c r="B58" s="23" t="s">
        <v>67</v>
      </c>
      <c r="C58" s="2" t="s">
        <v>14</v>
      </c>
      <c r="D58" s="2">
        <v>10</v>
      </c>
      <c r="E58" s="14"/>
      <c r="F58" s="15">
        <f t="shared" si="2"/>
        <v>0</v>
      </c>
    </row>
    <row r="59" spans="1:6" ht="27" customHeight="1" thickBot="1" x14ac:dyDescent="0.3">
      <c r="A59" s="75" t="s">
        <v>15</v>
      </c>
      <c r="B59" s="76"/>
      <c r="C59" s="76"/>
      <c r="D59" s="76"/>
      <c r="E59" s="73">
        <f>SUM(F26:F58)</f>
        <v>0</v>
      </c>
      <c r="F59" s="74"/>
    </row>
    <row r="60" spans="1:6" ht="27" customHeight="1" thickBot="1" x14ac:dyDescent="0.3">
      <c r="A60" s="75" t="s">
        <v>16</v>
      </c>
      <c r="B60" s="76"/>
      <c r="C60" s="76"/>
      <c r="D60" s="76"/>
      <c r="E60" s="71">
        <f>E61-E59</f>
        <v>0</v>
      </c>
      <c r="F60" s="72"/>
    </row>
    <row r="61" spans="1:6" ht="27" customHeight="1" thickBot="1" x14ac:dyDescent="0.3">
      <c r="A61" s="75" t="s">
        <v>17</v>
      </c>
      <c r="B61" s="76"/>
      <c r="C61" s="76"/>
      <c r="D61" s="76"/>
      <c r="E61" s="71">
        <f>E59*1.2</f>
        <v>0</v>
      </c>
      <c r="F61" s="72"/>
    </row>
    <row r="62" spans="1:6" x14ac:dyDescent="0.25">
      <c r="F62" s="7"/>
    </row>
    <row r="63" spans="1:6" s="6" customFormat="1" ht="40.5" customHeight="1" x14ac:dyDescent="0.25">
      <c r="A63" s="5"/>
      <c r="B63" s="16" t="s">
        <v>20</v>
      </c>
    </row>
    <row r="64" spans="1:6" s="6" customFormat="1" ht="74.25" customHeight="1" x14ac:dyDescent="0.25">
      <c r="A64" s="5"/>
      <c r="B64" s="77" t="s">
        <v>26</v>
      </c>
      <c r="C64" s="77"/>
      <c r="D64" s="77"/>
      <c r="E64" s="77"/>
      <c r="F64" s="77"/>
    </row>
    <row r="65" spans="1:6" s="6" customFormat="1" ht="63.75" customHeight="1" x14ac:dyDescent="0.25">
      <c r="A65" s="5"/>
      <c r="B65" s="78" t="s">
        <v>69</v>
      </c>
      <c r="C65" s="78"/>
      <c r="D65" s="78"/>
      <c r="E65" s="78"/>
      <c r="F65" s="78"/>
    </row>
    <row r="66" spans="1:6" s="6" customFormat="1" ht="56.25" customHeight="1" x14ac:dyDescent="0.25">
      <c r="A66" s="5"/>
      <c r="B66" s="78"/>
      <c r="C66" s="78"/>
      <c r="D66" s="78"/>
      <c r="E66" s="78"/>
      <c r="F66" s="78"/>
    </row>
    <row r="67" spans="1:6" s="6" customFormat="1" ht="36" customHeight="1" x14ac:dyDescent="0.25">
      <c r="A67" s="5"/>
      <c r="B67" s="78"/>
      <c r="C67" s="78"/>
      <c r="D67" s="78"/>
      <c r="E67" s="78"/>
      <c r="F67" s="78"/>
    </row>
    <row r="68" spans="1:6" s="6" customFormat="1" ht="32.25" customHeight="1" x14ac:dyDescent="0.25">
      <c r="A68" s="5"/>
      <c r="B68" s="78"/>
      <c r="C68" s="78"/>
      <c r="D68" s="78"/>
      <c r="E68" s="78"/>
      <c r="F68" s="78"/>
    </row>
    <row r="69" spans="1:6" s="6" customFormat="1" ht="45" customHeight="1" x14ac:dyDescent="0.25">
      <c r="A69" s="5"/>
      <c r="B69" s="78"/>
      <c r="C69" s="78"/>
      <c r="D69" s="78"/>
      <c r="E69" s="78"/>
      <c r="F69" s="78"/>
    </row>
    <row r="70" spans="1:6" s="6" customFormat="1" ht="23.25" customHeight="1" x14ac:dyDescent="0.25">
      <c r="A70" s="5"/>
      <c r="B70" s="78"/>
      <c r="C70" s="78"/>
      <c r="D70" s="78"/>
      <c r="E70" s="78"/>
      <c r="F70" s="78"/>
    </row>
    <row r="71" spans="1:6" s="6" customFormat="1" ht="23.25" customHeight="1" x14ac:dyDescent="0.25">
      <c r="A71" s="5"/>
      <c r="B71" s="78"/>
      <c r="C71" s="78"/>
      <c r="D71" s="78"/>
      <c r="E71" s="78"/>
      <c r="F71" s="78"/>
    </row>
    <row r="72" spans="1:6" s="6" customFormat="1" ht="27.75" customHeight="1" x14ac:dyDescent="0.25">
      <c r="A72" s="5"/>
      <c r="B72" s="78"/>
      <c r="C72" s="78"/>
      <c r="D72" s="78"/>
      <c r="E72" s="78"/>
      <c r="F72" s="78"/>
    </row>
    <row r="73" spans="1:6" s="6" customFormat="1" ht="23.25" customHeight="1" x14ac:dyDescent="0.25">
      <c r="A73" s="5"/>
      <c r="B73" s="78"/>
      <c r="C73" s="78"/>
      <c r="D73" s="78"/>
      <c r="E73" s="78"/>
      <c r="F73" s="78"/>
    </row>
    <row r="74" spans="1:6" s="6" customFormat="1" ht="44.25" customHeight="1" x14ac:dyDescent="0.25">
      <c r="A74" s="5"/>
      <c r="B74" s="78"/>
      <c r="C74" s="78"/>
      <c r="D74" s="78"/>
      <c r="E74" s="78"/>
      <c r="F74" s="78"/>
    </row>
    <row r="75" spans="1:6" s="6" customFormat="1" ht="47.25" customHeight="1" x14ac:dyDescent="0.25">
      <c r="A75" s="5"/>
      <c r="B75" s="78"/>
      <c r="C75" s="78"/>
      <c r="D75" s="78"/>
      <c r="E75" s="78"/>
      <c r="F75" s="78"/>
    </row>
    <row r="76" spans="1:6" s="6" customFormat="1" x14ac:dyDescent="0.25">
      <c r="A76" s="5"/>
      <c r="B76" s="17"/>
      <c r="C76" s="17"/>
      <c r="D76" s="17"/>
      <c r="E76" s="17"/>
      <c r="F76" s="17"/>
    </row>
    <row r="77" spans="1:6" s="6" customFormat="1" ht="39" customHeight="1" x14ac:dyDescent="0.25">
      <c r="A77" s="5"/>
      <c r="B77" s="69" t="s">
        <v>21</v>
      </c>
      <c r="C77" s="70"/>
      <c r="D77" s="70"/>
      <c r="E77" s="18" t="s">
        <v>23</v>
      </c>
      <c r="F77" s="18" t="s">
        <v>22</v>
      </c>
    </row>
    <row r="78" spans="1:6" s="6" customFormat="1" x14ac:dyDescent="0.25">
      <c r="A78" s="5"/>
    </row>
    <row r="79" spans="1:6" s="6" customFormat="1" x14ac:dyDescent="0.25">
      <c r="A79" s="5"/>
      <c r="F79" s="19"/>
    </row>
    <row r="80" spans="1:6" s="6" customFormat="1" x14ac:dyDescent="0.25">
      <c r="A80" s="5"/>
      <c r="E80" s="50" t="s">
        <v>27</v>
      </c>
    </row>
    <row r="81" spans="1:6" s="6" customFormat="1" x14ac:dyDescent="0.25">
      <c r="A81" s="5"/>
    </row>
    <row r="82" spans="1:6" x14ac:dyDescent="0.25">
      <c r="E82" s="49"/>
      <c r="F82" s="7"/>
    </row>
    <row r="86" spans="1:6" x14ac:dyDescent="0.25">
      <c r="F86" s="7"/>
    </row>
    <row r="87" spans="1:6" x14ac:dyDescent="0.25">
      <c r="F87" s="7"/>
    </row>
    <row r="88" spans="1:6" x14ac:dyDescent="0.25">
      <c r="F88" s="7"/>
    </row>
    <row r="89" spans="1:6" x14ac:dyDescent="0.25">
      <c r="F89" s="7"/>
    </row>
  </sheetData>
  <mergeCells count="27">
    <mergeCell ref="C8:F8"/>
    <mergeCell ref="C9:F9"/>
    <mergeCell ref="B15:F15"/>
    <mergeCell ref="B16:F16"/>
    <mergeCell ref="B17:F20"/>
    <mergeCell ref="B77:D77"/>
    <mergeCell ref="E61:F61"/>
    <mergeCell ref="E59:F59"/>
    <mergeCell ref="E60:F60"/>
    <mergeCell ref="A59:D59"/>
    <mergeCell ref="A60:D60"/>
    <mergeCell ref="A61:D61"/>
    <mergeCell ref="B64:F64"/>
    <mergeCell ref="B65:F75"/>
    <mergeCell ref="A22:A23"/>
    <mergeCell ref="C22:C23"/>
    <mergeCell ref="D22:D23"/>
    <mergeCell ref="E22:E23"/>
    <mergeCell ref="F22:F23"/>
    <mergeCell ref="B22:B23"/>
    <mergeCell ref="C6:F6"/>
    <mergeCell ref="C7:F7"/>
    <mergeCell ref="C1:F1"/>
    <mergeCell ref="C2:F2"/>
    <mergeCell ref="C3:F3"/>
    <mergeCell ref="C4:F4"/>
    <mergeCell ref="C5:F5"/>
  </mergeCells>
  <pageMargins left="0.51181102362204722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2026-04-17T08:25:01Z</cp:lastPrinted>
  <dcterms:created xsi:type="dcterms:W3CDTF">2025-03-26T13:11:34Z</dcterms:created>
  <dcterms:modified xsi:type="dcterms:W3CDTF">2026-04-24T12:42:04Z</dcterms:modified>
</cp:coreProperties>
</file>