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75" windowWidth="13395" windowHeight="1183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124" i="1" l="1"/>
  <c r="G123" i="1"/>
  <c r="G103" i="1"/>
  <c r="G73" i="1"/>
  <c r="G72" i="1"/>
  <c r="G146" i="1" l="1"/>
  <c r="G145" i="1"/>
  <c r="G144" i="1"/>
  <c r="G143" i="1"/>
  <c r="G142" i="1"/>
  <c r="G141" i="1"/>
  <c r="G140" i="1"/>
  <c r="G139" i="1"/>
  <c r="G138" i="1"/>
  <c r="G137" i="1"/>
  <c r="G136" i="1"/>
  <c r="G135" i="1"/>
  <c r="G134" i="1"/>
  <c r="G133" i="1"/>
  <c r="G132" i="1"/>
  <c r="G131" i="1"/>
  <c r="G130" i="1"/>
  <c r="G129" i="1"/>
  <c r="G128" i="1"/>
  <c r="G127" i="1"/>
  <c r="G126" i="1"/>
  <c r="G125" i="1"/>
  <c r="G122" i="1"/>
  <c r="G121" i="1"/>
  <c r="G120" i="1"/>
  <c r="G119" i="1"/>
  <c r="G118" i="1"/>
  <c r="G117" i="1"/>
  <c r="G116" i="1"/>
  <c r="G115" i="1"/>
  <c r="G114" i="1"/>
  <c r="G113" i="1"/>
  <c r="G112" i="1"/>
  <c r="G111" i="1"/>
  <c r="G110" i="1"/>
  <c r="G109" i="1"/>
  <c r="G108" i="1"/>
  <c r="G107" i="1"/>
  <c r="G106" i="1"/>
  <c r="G105" i="1"/>
  <c r="G104"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F147" i="1" l="1"/>
  <c r="F149" i="1" s="1"/>
  <c r="F148" i="1" s="1"/>
</calcChain>
</file>

<file path=xl/sharedStrings.xml><?xml version="1.0" encoding="utf-8"?>
<sst xmlns="http://schemas.openxmlformats.org/spreadsheetml/2006/main" count="275" uniqueCount="158">
  <si>
    <t>Назив понуђача</t>
  </si>
  <si>
    <t>Седиште</t>
  </si>
  <si>
    <t>Адреса</t>
  </si>
  <si>
    <t>ПИБ</t>
  </si>
  <si>
    <t>Матични број</t>
  </si>
  <si>
    <t>Текући рачун</t>
  </si>
  <si>
    <t>Име особе за контакт</t>
  </si>
  <si>
    <t>Брoj телeфoнa особе за контакт</t>
  </si>
  <si>
    <t>Електронска адреса:</t>
  </si>
  <si>
    <t>Р. бр.</t>
  </si>
  <si>
    <t>НАЗИВ И ОПИС ДОБАРА</t>
  </si>
  <si>
    <t>ЈЕД. МЕРЕ</t>
  </si>
  <si>
    <t>КОЛ.</t>
  </si>
  <si>
    <t>ЈЕД. ЦЕНА без ПДВ-а</t>
  </si>
  <si>
    <t>УКУПНА ЦЕНА без ПДВ-а</t>
  </si>
  <si>
    <t>ком</t>
  </si>
  <si>
    <t>УКУПНА ВРЕДНОСТ ПОНУДЕ БЕЗ ПДВ-а:</t>
  </si>
  <si>
    <t>УКУПАН ИЗНОС ПДВ-а:</t>
  </si>
  <si>
    <t>УКУПНА ВРЕДНОСТ ПОНУДЕ СА ПДВ-ом:</t>
  </si>
  <si>
    <t>Дана: _____________ 2026. године</t>
  </si>
  <si>
    <t>О Б Р А З А Ц   П О Н У Д Е</t>
  </si>
  <si>
    <t>Упутство понуђачима како да попуне образац понуде:</t>
  </si>
  <si>
    <t>Понуђач је у систему ПДВ-а 
(заокружити одговарајуће)</t>
  </si>
  <si>
    <t>ДА</t>
  </si>
  <si>
    <t>НЕ</t>
  </si>
  <si>
    <t>потпис овлашћеног лица</t>
  </si>
  <si>
    <t>Трговачки назив добра код понуђача</t>
  </si>
  <si>
    <t>рис</t>
  </si>
  <si>
    <t>Папир за штампач 120гр А4, 250 листова/рис,
CIE=169, 100% целулоза
Colour Documents, Navigator или одговарајући</t>
  </si>
  <si>
    <t>Папир у боји А4 80гр, mix 5 интезивних боја, 250 листова/рис, Паперлине или одговарајући</t>
  </si>
  <si>
    <t>Адинг ролна 57mm, фи50, Оптимум или одговарајући</t>
  </si>
  <si>
    <t>блок</t>
  </si>
  <si>
    <t>Деловодник књига, тврд повез, Б4, 200 листова, Оптимум или одговарајући</t>
  </si>
  <si>
    <t>Доставна књига за пошту, Оптимум или одговарајући</t>
  </si>
  <si>
    <t>Путни налог за путничко моторно возило ПМВ, Оптимум или одговарајући</t>
  </si>
  <si>
    <t>Налог за уплату, образац бр. 1, Илијанум или одговарајући</t>
  </si>
  <si>
    <t>Фасцикла ПВЦ са полумеханизмом, А4, предња страна провидна (120 микрона), задња у боји (170 микрона), тегет и зелена, Fornax или одговарајући</t>
  </si>
  <si>
    <t>Фасцикла ПВЦ - У - са рупама 100 микрона, А4, 100 ком/пак, Лионер или одговарајући</t>
  </si>
  <si>
    <t>пак</t>
  </si>
  <si>
    <t>Регистратор са кутијом; уски-6цм; А4, Лионер или одговарајући</t>
  </si>
  <si>
    <t>Регистратор са кутијом; широки-8цм; А4, Лионер или одговарајући</t>
  </si>
  <si>
    <t>Индиго папир ручни плави А4, 100ком/пак, Fornax или одговарајући</t>
  </si>
  <si>
    <t>Коверта самолепљива ЛЕВИ ПРОЗОР,  110x230mm, 100 ком/пак, Оптима или одговарајући</t>
  </si>
  <si>
    <t>Коверта самолепљива ДЕСНИ ПРОЗОР,  110x230mm, 100 ком/пак, Оптима или одговарајући</t>
  </si>
  <si>
    <t>Коверта самолепљива БЕЗ ПРОЗОРА,  110x230mm, 100 ком/пак, Оптима или одговарајући</t>
  </si>
  <si>
    <t>Коверта самолепљива Б5, 176x250 mm, 100 ком/пак, Пигна или одговарајући</t>
  </si>
  <si>
    <t>Коверта натронска самолепљива 250x353 mm,100 ком/пак, Пигна или одговарајући</t>
  </si>
  <si>
    <t>Коверта самолепљива бела А3 30x40cm, Пигна или одговарајући</t>
  </si>
  <si>
    <t>Коверта самолепљива, Ц4, компетитор, 229x324 mm, бела, ГПВ или одговарајући</t>
  </si>
  <si>
    <t>Коректор са четкицом 20 мл, Retype или одговарајући</t>
  </si>
  <si>
    <t>Коректор у траци 5mm x 8м, Offishop или одговарајући</t>
  </si>
  <si>
    <t>пакет</t>
  </si>
  <si>
    <t>Хемијска оловка плаво мастило ROUND STICK 1mm, BIC или одговарајућа</t>
  </si>
  <si>
    <t>Хемијска оловка плаво мастило 0.7mm пвц са гумираним држачем , Pentel или одговарајући</t>
  </si>
  <si>
    <t>Хемијска оловка, црвено мастило, пречник куглице 0,7 mm, Аихао или одговарајући</t>
  </si>
  <si>
    <t>Кламерице 24/6 СУПЕР, 1000 ком/пак, Новус или одговарајући</t>
  </si>
  <si>
    <t>Кламерице 23/13 СУПЕР, 1000 ком/пак, Новус или одговарајући</t>
  </si>
  <si>
    <t>Маказе од нерђајућег челика, дужине 21 цм, ергономске дршке АБС, спајање нитном, вишенаменске, Дели или одговарајући</t>
  </si>
  <si>
    <t>Маркери магнетни за белу таблу са брисачем, 8 ком/пак, Дели или одговарајући</t>
  </si>
  <si>
    <t>Перманентни маркер црни округли врх, Пилот или одговарајући</t>
  </si>
  <si>
    <t>Индустријски Маркер црни ПЕРМАНЕНТНИ 2,5mm, ЦЕНТРОПЕН или одговарајући</t>
  </si>
  <si>
    <t>Маркер танки црни округли врх 1mm, Центропен или одговарајући</t>
  </si>
  <si>
    <t>Tекст маркер закошеног врха дебљина трага писања 1-5мм, жути, рози, наранџасти и зелени, 4 ком/пак, OCTOPUS или одговарајући</t>
  </si>
  <si>
    <t>Tекст маркер закошеног врха дебљина трага писања 1-5мм, пастел плави, зелени, љубичасти и рози, 4 ком/пак, OCTOPUS или одговарајући</t>
  </si>
  <si>
    <t>Текст маркери у сету, различите боје, две различите дебљине 1 mm + 3,5 mm, 4 ком/пак, Стабило или одговарајући</t>
  </si>
  <si>
    <t>Мине графитне 0.5mm ХБ, SUPER POLYMER (Hy polymers), 24 ком/пак, Стабило или одговарајући</t>
  </si>
  <si>
    <t>Мине графитне 0.7mm ХБ, SUPER POLYMER (Hy polymers), 12 ком/пак, Faber-Castell или одговарајући</t>
  </si>
  <si>
    <t>Графитна оловка ХБ, Стабило или одговарајући</t>
  </si>
  <si>
    <t>Селотејп 48mmx66m, мат трака, Пулсе или одговарајући</t>
  </si>
  <si>
    <t>Селотејп 48mmx66m, транспарентна трака, Пулсе или одговарајући</t>
  </si>
  <si>
    <t>Селотејп трака 15mmx33m, Пулсе или одговарајући</t>
  </si>
  <si>
    <t>Сталак за селотејп 15×33, Fornax или одговарајући</t>
  </si>
  <si>
    <t>Спајалице 26mm, 100 ком/пак, Мас или одговарајући</t>
  </si>
  <si>
    <t>Техничка оловка 0.5mm, Берлинго или одговарајући</t>
  </si>
  <si>
    <t>Техничка оловка 0.7mm, Стабило или одговарајући</t>
  </si>
  <si>
    <t>Зарезач метални, Стаедтлер или одговарајући</t>
  </si>
  <si>
    <t>Бушач за 10 листова папира, пречник рупе 5 мм, са пластичним контејнером за отпатке, Evolution E210, Novus-Dahle или одговарајући</t>
  </si>
  <si>
    <t>Бушач за 30 листова папира, пречник рупе 5 мм, са пластичним контејнером за отпатке, Metal Essential, MAPED или одговарајући</t>
  </si>
  <si>
    <t>Штипаљке за папир 19mm, 12ком/пак, А-Плус или одговарајући</t>
  </si>
  <si>
    <t>Штипаљке за папир 25mm, 12ком/пак, А-Плус или одговарајући</t>
  </si>
  <si>
    <t>Штипаљке за папир 32mm, 12ком/пак, А-Плус или одговарајући</t>
  </si>
  <si>
    <t>Штипаљке за папир 41mm, 12ком/пак, А-Плус или одговарајући</t>
  </si>
  <si>
    <t>Штипаљке за папир 51mm, 12ком/пак, А-Плус или одговарајући</t>
  </si>
  <si>
    <t>Чиоде за плутану таблу у боји, 50ком/пак, Fornax или одговарајући</t>
  </si>
  <si>
    <t>Расхефтивач, уклања тип муниције бр. 10 и 24/6. Димензије 58,5 x 25 x 32mm, Дели или одговарајући</t>
  </si>
  <si>
    <t>Јастуче за печате ненатопљено 70x110mm, Хорсе или одговарајући</t>
  </si>
  <si>
    <t>Мастило за печате плаво, 28 мл, Тродат или одговарајући</t>
  </si>
  <si>
    <t>Батерија алкална, 9v 6LR61, Verbatim или одговарајући</t>
  </si>
  <si>
    <t>Батерија алкална ААА, 1.5В, 4 ком/пак, Вербатим или одговарајући</t>
  </si>
  <si>
    <t>Батерија алкална АА, 1.5В, 4 ком/пак, Вербатим или одговарајући</t>
  </si>
  <si>
    <t>Батерија дугмаста, 3v CR2032, 4 ком/пак, Verbatim или одговарајући</t>
  </si>
  <si>
    <t>Преградни index, ПВЦ, 31 цифра, Донау или одговарајући</t>
  </si>
  <si>
    <t>Полица за документа ПВЦ црна, хоризонтална, Напред или одговарајући</t>
  </si>
  <si>
    <t>Вертикална жичана полица 8x27.5x35cm, црна, Fornax или одговарајући</t>
  </si>
  <si>
    <t>Полица за документацију, хоризонтална, димензије 90x275x354 mm, Fellowes или одговарајући</t>
  </si>
  <si>
    <t>Полица за документа, хоризонтална, пластична, за формат А4+, Спољашње димензије: 347x255x65 mm, Exacompta или одговарајући</t>
  </si>
  <si>
    <t>Полице за документа сребрне жичане, 3 спрата, Fornax или одговарајући</t>
  </si>
  <si>
    <t>Финограф, фломастер – лајнер са металним врхом, дебљина трага 0,3 mm, боја: црна, црвена, плава, зелена, роза, љубичаста, Edding или одговарајући</t>
  </si>
  <si>
    <t>Мапа са клипсом А4 алуминијумска, Фокшан или одговарајући</t>
  </si>
  <si>
    <t>Жичани сталак за визиткарте, блокчиће и оловке - црни, Фокшан или одговарајући</t>
  </si>
  <si>
    <t>Албум А4 са 2 прстена, 25 mm, COMIX или одговарајући</t>
  </si>
  <si>
    <t>Албум А4 са 2 прстена, 40 mm, COMIX или одговарајући</t>
  </si>
  <si>
    <t>Албум А4 са 2 прстена, 50 mm, COMIX или одговарајући</t>
  </si>
  <si>
    <t>USB флеш 16GB, Mediarange или одговарајући</t>
  </si>
  <si>
    <t>USB флеш 32GB USB-C, Mediarange или одговарајући</t>
  </si>
  <si>
    <t>USB флеш 64GB, Mediarange или одговарајући</t>
  </si>
  <si>
    <t>USB флеш 128GB, Mediarange или одговарајући</t>
  </si>
  <si>
    <t>USB флеш 256 GB, Kingston или одговарајући</t>
  </si>
  <si>
    <t>Број: 40-18/2026-2</t>
  </si>
  <si>
    <r>
      <t>У</t>
    </r>
    <r>
      <rPr>
        <sz val="11"/>
        <rFont val="Calibri"/>
        <family val="2"/>
        <scheme val="minor"/>
      </rPr>
      <t xml:space="preserve">пућујемо вам понуду дeл. брoj ______________ за набавку добара – </t>
    </r>
    <r>
      <rPr>
        <b/>
        <sz val="11"/>
        <rFont val="Calibri"/>
        <family val="2"/>
        <scheme val="minor"/>
      </rPr>
      <t>Набавка канцеларијског материјала, редни број набавке 40-18/2026</t>
    </r>
    <r>
      <rPr>
        <sz val="11"/>
        <rFont val="Calibri"/>
        <family val="2"/>
        <scheme val="minor"/>
      </rPr>
      <t xml:space="preserve">, у свему према позиву за подношење понуда и моделу уговора који вам у прилогу достављамо. </t>
    </r>
  </si>
  <si>
    <t xml:space="preserve">НАПОМЕНА: 
Уколико се понуђено добро разликује од траженог и произвођач је другачији него препоручени, наручилац задржава право да за поједине (или све) артикле те врсте затражи узорке. Уз узорке је потребно доставити декларацију произвођача како би се могло утврдити да ли понуђено добро одговара траженом. 
Понуде понуђача који не одговоре захтеву Наручиоца, биће одбијене као неприхватљиве.
</t>
  </si>
  <si>
    <t>Папир за штампач 80гр А4, 500 листова/рис,  
PEFC и ECF, CIE=146, непровидност 92%
Dolphin, Mondi или одговарајући</t>
  </si>
  <si>
    <t>Налог благајни, формат А5, 100 листова, Илијанум или одговарајући</t>
  </si>
  <si>
    <t>Дневник благајне, формат А4, 100 листова, Хелиос или одговарајући</t>
  </si>
  <si>
    <t>Фасцикла А4 картонска 280г у боји,  Octopus или одговарајући</t>
  </si>
  <si>
    <t>Фасцикла А4 картонска са гумом 450г, црвена,  Octopus или одговарајући</t>
  </si>
  <si>
    <t>Свеска А4, 96 листова, тврди повез, Илијанум или одговарајући</t>
  </si>
  <si>
    <t>Свеска А4, 200 листова, тврди повез, Илијанум или одговарајући</t>
  </si>
  <si>
    <t>Бела гумица за брисање, величина Б30, 
димензије 4,3 х 1.9 х 1,3 цм, без латекса и фталата (phthalate and latex free)
Staedtler или одговарајући</t>
  </si>
  <si>
    <t>Гумице канцеларијске 1кг пречник 120mm, Fornax или одговарајући</t>
  </si>
  <si>
    <t>Гумице канцеларијске 1кг пречник 70mm, Fornax или одговарајући</t>
  </si>
  <si>
    <t>Хефталица 24/6, метална, хефта до 30 листова 80 гр папира, дужина хефталице 175 мм, дубина хефтања 45 мм,
Кангаро или одговарајући</t>
  </si>
  <si>
    <t>Лепак 40г, на бази синтетичке смоле, прозиран, водоотпоран, садржи етил-ацетат и бутил-ацетат: 
Намена: за папир, стакло, дрво, плуту, текстил, порцелан;
ОХО, Аеро или одговарајући</t>
  </si>
  <si>
    <t>Налепнице А4, беле 210x297mm, 100ком/пак, 
Ramipa или одговарајући</t>
  </si>
  <si>
    <t>Налепнице А4, 8 налепница димензија 105x74,25 mm, на листу, паковање од 10 листова, Octopus или одговарајући</t>
  </si>
  <si>
    <t>Налепнице А4, 12 налепница димензије 105x48 mm, на листу, паковање од 10 листова, Octopus или одговарајући</t>
  </si>
  <si>
    <t>Налепнице А4, 24 налепница димензија 70x37,13 mm, на листу, паковање од 10 листова, Octopus или одговарајући</t>
  </si>
  <si>
    <t>Налепнице А4, 65 налепница димензија 38x21,2 mm, на листу, паковање од 10 листова, Octopus или одговарајући</t>
  </si>
  <si>
    <t>Налепнице Б6, 84 налепница димензија 20,8x12,5 mm, на листу, паковање од 5 листова, Octopus или одговарајући</t>
  </si>
  <si>
    <t>Налепнице Б6, 30 налепница димензија 20,8x35 mm, на листу, паковање од 5 листова, Octopus или одговарајући</t>
  </si>
  <si>
    <t>Налепнице Б6, 16 налепница димензија 31,25x43,75 mm, на листу, паковање од 5 листова, Octopus или одговарајући</t>
  </si>
  <si>
    <t>Налепнице Б6, 10 налепница димензија 62,5x35 mm, на листу, паковање од 5 листова, Octopus или одговарајући</t>
  </si>
  <si>
    <t>Етикете-налепнице 25x10mm, 100 листова/пак, Tip Top Office или одговарајући</t>
  </si>
  <si>
    <t>Блок самолепљиви 12x44 mm, 100 листова, стрелице, Octopus или одговарајући</t>
  </si>
  <si>
    <t>Блок самолепљиви 75x75 mm (±2%), 100 листова, неон жути, OCTOPUS или одговарајући</t>
  </si>
  <si>
    <t>Блок коцка, 85x85 mm(±2%), нелепљени, микс боја, 400 листића, Office Products или одговарајући</t>
  </si>
  <si>
    <t>Стикер – самолепљиви блок за поруке 75×75 mm (±2%), 450 листова/пак, Fornax или одговарајући</t>
  </si>
  <si>
    <t>Фасцикла коверта с дугметом А4 провидно зелена, 180 MIC, Octopus или одговарајући</t>
  </si>
  <si>
    <t>Фасцикла А4 наранџаста ПВЦ са ластишем на угловима, 3 клапне, 2 еластичне гуме у боји фасцикле, формат A4, дебљина 350 микрона, Tip Top Office или одговарајући</t>
  </si>
  <si>
    <t>Фолија L, 100 микрона, кристал, ширина 210 mm, формат А4, 50 ком/пак, FORNAX или одговарајући</t>
  </si>
  <si>
    <t>Фолија U,  90 микрона, А4 формат, перфорације са стране, PP – сјајни, 50 ком/пак, FORNAX или одговарајући</t>
  </si>
  <si>
    <t>Фасцикла А4 са 40 џепова, Octopus или одговарајући</t>
  </si>
  <si>
    <t>Сталак за списе, усправни; пластичан; димензија: 90x258x300 mm; отвор на задњој страни за лакшу идентификацију садржаја који је уједно и ручка за подизање; произведен од 80% рециклираног материјала; 100% се може рециклирати, боја бела, Green2Desk или одговарајући</t>
  </si>
  <si>
    <t>Полица за документа, 3 нивоа, жичана, црна, Octopus или одговарајући</t>
  </si>
  <si>
    <t>Полица за документа, 5 нивоа, жичана, црна, Octopus или одговарајући</t>
  </si>
  <si>
    <t>Метални скалпел, 9mm за индустријску употребу, Дели или одговарајући</t>
  </si>
  <si>
    <t>Скалпел велики, 18mm, Дели или одговарајући</t>
  </si>
  <si>
    <t xml:space="preserve">Carbo titanium маказе 20,4 цм у боји, 
WESTCOTT или одговарајући
</t>
  </si>
  <si>
    <t>Лупа пречника 50mm, увећава 3x, Maped или одговарајући</t>
  </si>
  <si>
    <t>Лењир Twist Flex 30цм, Маped или одговарајући</t>
  </si>
  <si>
    <t>Скалпел, 18mm, метално ојачање, блистер, Octopus или одговарајући</t>
  </si>
  <si>
    <t>Уложак за скалпел (нож), 18mm, 10 ком/пак, Octopus или одговарајући</t>
  </si>
  <si>
    <t>Потписна мапа А4 са 20 преграда, О+СО или одговарајући</t>
  </si>
  <si>
    <t>ЦД-Р, 700МБ, 52x спеед, у слим кутији, Verbatim или одговарајући</t>
  </si>
  <si>
    <t>Магнет за белу таблу, 30 mm, 6 ком/пак, Spree или одговарајући</t>
  </si>
  <si>
    <t>Папир за flipchart чисти, 50 листова, 65x95cm, О+CО или одговарајући</t>
  </si>
  <si>
    <r>
      <rPr>
        <b/>
        <sz val="12"/>
        <color theme="1"/>
        <rFont val="Calibri"/>
        <family val="2"/>
        <scheme val="minor"/>
      </rPr>
      <t>Понуђач у колону под редним бројем 5 уписује трговачки назив ознаку артикла и произвођача добра које се нуди;</t>
    </r>
    <r>
      <rPr>
        <sz val="12"/>
        <color theme="1"/>
        <rFont val="Calibri"/>
        <family val="2"/>
        <scheme val="minor"/>
      </rPr>
      <t xml:space="preserve">
У колону под редним бројем 6, понуђач уписује јединичну цену без пдв-а за понуђена добра.
У ред: уноси се укупна вредност понуде без пдв-а, 
У ред: уноси се износ укупног пдв-а;
У ред: уноси се укупна вредност понуде са пдв-ом;</t>
    </r>
  </si>
  <si>
    <r>
      <t xml:space="preserve">Процењена вредност за предметну набавку добара је </t>
    </r>
    <r>
      <rPr>
        <b/>
        <sz val="11"/>
        <color theme="1"/>
        <rFont val="Calibri"/>
        <family val="2"/>
        <scheme val="minor"/>
      </rPr>
      <t>500.000,00</t>
    </r>
    <r>
      <rPr>
        <sz val="11"/>
        <color theme="1"/>
        <rFont val="Calibri"/>
        <family val="2"/>
        <scheme val="minor"/>
      </rPr>
      <t xml:space="preserve"> динара без пдв-а. Због немогућности да се унапред одреди обим добара, Наручилац ће уговор закључити на процењену вредност, док ће јединичне и укупна цена дата у понуди служити за рангирање понуђача.
Критеријум за доделу уговора: Критеријум за доделу уговора је најнижа понуђена цена, према одредбама Закона (''Службени гласник РС'' број 91/2019 и ''Сл. гласник РС'' број 92/23) и према члану 40.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 13/13 од 18.06.2024. године.
</t>
    </r>
    <r>
      <rPr>
        <b/>
        <sz val="11"/>
        <color theme="1"/>
        <rFont val="Calibri"/>
        <family val="2"/>
        <scheme val="minor"/>
      </rPr>
      <t xml:space="preserve">Рок за упућивање понуде: </t>
    </r>
    <r>
      <rPr>
        <b/>
        <sz val="12"/>
        <color rgb="FF0000FF"/>
        <rFont val="Calibri"/>
        <family val="2"/>
        <scheme val="minor"/>
      </rPr>
      <t>24.04.2026. године до 13:00 часова.</t>
    </r>
    <r>
      <rPr>
        <sz val="11"/>
        <color theme="1"/>
        <rFont val="Calibri"/>
        <family val="2"/>
        <scheme val="minor"/>
      </rPr>
      <t xml:space="preserve">
</t>
    </r>
    <r>
      <rPr>
        <b/>
        <sz val="11"/>
        <color theme="1"/>
        <rFont val="Calibri"/>
        <family val="2"/>
        <scheme val="minor"/>
      </rPr>
      <t>Рок важења понуде:</t>
    </r>
    <r>
      <rPr>
        <sz val="11"/>
        <color theme="1"/>
        <rFont val="Calibri"/>
        <family val="2"/>
        <scheme val="minor"/>
      </rPr>
      <t xml:space="preserve"> ______ минимално 30 дана од дана отварања понуда.
</t>
    </r>
    <r>
      <rPr>
        <b/>
        <sz val="11"/>
        <color theme="1"/>
        <rFont val="Calibri"/>
        <family val="2"/>
        <scheme val="minor"/>
      </rPr>
      <t xml:space="preserve">Рок за испоруку добара: </t>
    </r>
    <r>
      <rPr>
        <sz val="11"/>
        <color theme="1"/>
        <rFont val="Calibri"/>
        <family val="2"/>
        <scheme val="minor"/>
      </rPr>
      <t>Понуђач (Испоручилац) се обавезује да испоруку добара врши сукцесивно према потребама наручиоца, не дуже од ________ часова од наруџбенице</t>
    </r>
    <r>
      <rPr>
        <sz val="11"/>
        <rFont val="Calibri"/>
        <family val="2"/>
        <scheme val="minor"/>
      </rPr>
      <t xml:space="preserve">
</t>
    </r>
    <r>
      <rPr>
        <b/>
        <sz val="11"/>
        <rFont val="Calibri"/>
        <family val="2"/>
        <scheme val="minor"/>
      </rPr>
      <t xml:space="preserve">Место испоруке добара: </t>
    </r>
    <r>
      <rPr>
        <sz val="11"/>
        <rFont val="Calibri"/>
        <family val="2"/>
        <scheme val="minor"/>
      </rPr>
      <t xml:space="preserve">Просторије наручиоца
</t>
    </r>
    <r>
      <rPr>
        <b/>
        <sz val="11"/>
        <rFont val="Calibri"/>
        <family val="2"/>
        <scheme val="minor"/>
      </rPr>
      <t xml:space="preserve">Услови плаћања: </t>
    </r>
    <r>
      <rPr>
        <sz val="11"/>
        <rFont val="Calibri"/>
        <family val="2"/>
        <scheme val="minor"/>
      </rPr>
      <t xml:space="preserve">Плаћања ће се извршити у року од 45 (четрдесетпет) дана од испоруке и истављања исправно сачињеног рачуна. Рачун мора бити регистрован у припадајућем регистру фактура. </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</si>
</sst>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0"/>
      <color theme="1"/>
      <name val="Calibri"/>
      <family val="2"/>
      <scheme val="minor"/>
    </font>
    <font>
      <b/>
      <sz val="11"/>
      <color theme="1"/>
      <name val="Calibri"/>
      <family val="2"/>
      <scheme val="minor"/>
    </font>
    <font>
      <sz val="11"/>
      <name val="Calibri"/>
      <family val="2"/>
      <scheme val="minor"/>
    </font>
    <font>
      <b/>
      <sz val="14"/>
      <color theme="1"/>
      <name val="Calibri"/>
      <family val="2"/>
      <scheme val="minor"/>
    </font>
    <font>
      <b/>
      <sz val="11"/>
      <name val="Calibri"/>
      <family val="2"/>
      <scheme val="minor"/>
    </font>
    <font>
      <b/>
      <sz val="11"/>
      <color rgb="FF000000"/>
      <name val="Calibri"/>
      <family val="2"/>
      <scheme val="minor"/>
    </font>
    <font>
      <b/>
      <sz val="12"/>
      <color theme="1"/>
      <name val="Calibri"/>
      <family val="2"/>
      <scheme val="minor"/>
    </font>
    <font>
      <b/>
      <sz val="12"/>
      <color rgb="FF0000FF"/>
      <name val="Calibri"/>
      <family val="2"/>
      <scheme val="minor"/>
    </font>
    <font>
      <sz val="12"/>
      <color theme="1"/>
      <name val="Calibri"/>
      <family val="2"/>
      <scheme val="minor"/>
    </font>
  </fonts>
  <fills count="6">
    <fill>
      <patternFill patternType="none"/>
    </fill>
    <fill>
      <patternFill patternType="gray125"/>
    </fill>
    <fill>
      <patternFill patternType="solid">
        <fgColor rgb="FFFDE9D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s>
  <borders count="21">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1" fontId="1" fillId="4" borderId="15"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0" fillId="0" borderId="0" xfId="0" applyFont="1" applyProtection="1"/>
    <xf numFmtId="0" fontId="0" fillId="0" borderId="4" xfId="0" applyFont="1" applyBorder="1" applyProtection="1"/>
    <xf numFmtId="0" fontId="2" fillId="0" borderId="0" xfId="0" applyFont="1"/>
    <xf numFmtId="0" fontId="0" fillId="0" borderId="0" xfId="0" applyFont="1"/>
    <xf numFmtId="4" fontId="0" fillId="0" borderId="0" xfId="0" applyNumberFormat="1" applyFont="1" applyProtection="1"/>
    <xf numFmtId="1" fontId="1" fillId="4" borderId="14" xfId="0" applyNumberFormat="1" applyFont="1" applyFill="1" applyBorder="1" applyAlignment="1" applyProtection="1">
      <alignment horizontal="center" vertical="center" wrapText="1"/>
    </xf>
    <xf numFmtId="1" fontId="1" fillId="4" borderId="15" xfId="0" applyNumberFormat="1" applyFont="1" applyFill="1" applyBorder="1" applyAlignment="1" applyProtection="1">
      <alignment horizontal="center" vertical="center" wrapText="1"/>
    </xf>
    <xf numFmtId="1" fontId="1" fillId="4" borderId="16" xfId="0" applyNumberFormat="1" applyFont="1" applyFill="1" applyBorder="1" applyAlignment="1" applyProtection="1">
      <alignment horizontal="center" vertical="center" wrapText="1"/>
    </xf>
    <xf numFmtId="1" fontId="1" fillId="0" borderId="0" xfId="0" applyNumberFormat="1" applyFont="1" applyProtection="1"/>
    <xf numFmtId="0" fontId="0" fillId="0" borderId="12" xfId="0" applyFont="1" applyBorder="1" applyAlignment="1" applyProtection="1">
      <alignment horizontal="center" vertical="center" wrapText="1"/>
    </xf>
    <xf numFmtId="4" fontId="0" fillId="3" borderId="12" xfId="0" applyNumberFormat="1" applyFont="1" applyFill="1" applyBorder="1" applyProtection="1">
      <protection locked="0"/>
    </xf>
    <xf numFmtId="4" fontId="0" fillId="0" borderId="13" xfId="0" applyNumberFormat="1" applyFont="1" applyBorder="1" applyAlignment="1" applyProtection="1">
      <alignment horizontal="right" vertical="center" wrapText="1"/>
    </xf>
    <xf numFmtId="0" fontId="0" fillId="0" borderId="4" xfId="0" applyFont="1" applyBorder="1" applyAlignment="1" applyProtection="1">
      <alignment horizontal="center" vertical="center" wrapText="1"/>
    </xf>
    <xf numFmtId="4" fontId="0" fillId="3" borderId="4" xfId="0" applyNumberFormat="1" applyFont="1" applyFill="1" applyBorder="1" applyProtection="1">
      <protection locked="0"/>
    </xf>
    <xf numFmtId="4" fontId="0" fillId="0" borderId="9" xfId="0" applyNumberFormat="1" applyFont="1" applyBorder="1" applyAlignment="1" applyProtection="1">
      <alignment horizontal="right" vertical="center" wrapText="1"/>
    </xf>
    <xf numFmtId="0" fontId="0" fillId="3" borderId="4" xfId="0" applyFont="1" applyFill="1" applyBorder="1" applyAlignment="1" applyProtection="1">
      <alignment horizontal="center" vertical="center" wrapText="1"/>
    </xf>
    <xf numFmtId="0" fontId="7" fillId="0" borderId="0" xfId="0" applyFont="1"/>
    <xf numFmtId="0" fontId="0" fillId="3" borderId="0" xfId="0" applyFont="1" applyFill="1" applyAlignment="1">
      <alignment vertical="center" wrapText="1"/>
    </xf>
    <xf numFmtId="0" fontId="0" fillId="0" borderId="4" xfId="0" applyFont="1" applyBorder="1" applyAlignment="1">
      <alignment horizontal="center" vertical="center"/>
    </xf>
    <xf numFmtId="0" fontId="0" fillId="0" borderId="0" xfId="0" applyFont="1" applyBorder="1" applyAlignment="1">
      <alignment wrapText="1"/>
    </xf>
    <xf numFmtId="0" fontId="0" fillId="0" borderId="19" xfId="0" applyFont="1" applyBorder="1" applyAlignment="1">
      <alignment horizontal="center"/>
    </xf>
    <xf numFmtId="0" fontId="0" fillId="3" borderId="0" xfId="0" applyFont="1" applyFill="1"/>
    <xf numFmtId="0" fontId="0" fillId="3" borderId="0" xfId="0" applyFont="1" applyFill="1" applyProtection="1"/>
    <xf numFmtId="4" fontId="0" fillId="3" borderId="0" xfId="0" applyNumberFormat="1" applyFont="1" applyFill="1" applyProtection="1"/>
    <xf numFmtId="0" fontId="3" fillId="3" borderId="4" xfId="0" applyFont="1" applyFill="1" applyBorder="1" applyAlignment="1">
      <alignment vertical="center" wrapText="1"/>
    </xf>
    <xf numFmtId="0" fontId="3" fillId="3" borderId="20"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3" fillId="3" borderId="20" xfId="0" applyFont="1" applyFill="1" applyBorder="1" applyAlignment="1">
      <alignment horizontal="center" vertical="center"/>
    </xf>
    <xf numFmtId="0" fontId="0" fillId="0" borderId="4" xfId="0" applyFont="1" applyBorder="1" applyAlignment="1" applyProtection="1">
      <alignment horizontal="left" wrapText="1"/>
      <protection locked="0"/>
    </xf>
    <xf numFmtId="0" fontId="0" fillId="0" borderId="4" xfId="0" applyFont="1" applyBorder="1" applyAlignment="1">
      <alignment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xf>
    <xf numFmtId="4" fontId="6" fillId="0" borderId="3" xfId="0" applyNumberFormat="1" applyFont="1" applyBorder="1" applyAlignment="1" applyProtection="1">
      <alignment horizontal="center" vertical="center" wrapText="1"/>
    </xf>
    <xf numFmtId="4" fontId="6" fillId="0" borderId="2" xfId="0" applyNumberFormat="1" applyFont="1" applyBorder="1" applyAlignment="1" applyProtection="1">
      <alignment horizontal="center" vertical="center" wrapText="1"/>
    </xf>
    <xf numFmtId="4" fontId="6" fillId="0" borderId="10" xfId="0" applyNumberFormat="1" applyFont="1" applyBorder="1" applyAlignment="1" applyProtection="1">
      <alignment horizontal="center" vertical="center" wrapText="1"/>
    </xf>
    <xf numFmtId="4" fontId="6" fillId="0" borderId="1" xfId="0" applyNumberFormat="1" applyFont="1" applyBorder="1" applyAlignment="1" applyProtection="1">
      <alignment horizontal="center" vertical="center" wrapText="1"/>
    </xf>
    <xf numFmtId="0" fontId="2" fillId="4" borderId="5"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2" fillId="4" borderId="6" xfId="0" applyFont="1" applyFill="1" applyBorder="1" applyAlignment="1" applyProtection="1">
      <alignment horizontal="center" vertical="center" wrapText="1"/>
    </xf>
    <xf numFmtId="0" fontId="2" fillId="4" borderId="4" xfId="0" applyFont="1" applyFill="1" applyBorder="1" applyAlignment="1" applyProtection="1">
      <alignment horizontal="center" vertical="center" wrapText="1"/>
    </xf>
    <xf numFmtId="4" fontId="2" fillId="4" borderId="6" xfId="0" applyNumberFormat="1" applyFont="1" applyFill="1" applyBorder="1" applyAlignment="1" applyProtection="1">
      <alignment horizontal="center" vertical="center" wrapText="1"/>
    </xf>
    <xf numFmtId="4" fontId="2" fillId="4" borderId="4" xfId="0" applyNumberFormat="1"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6" fillId="2" borderId="10" xfId="0" applyFont="1" applyFill="1" applyBorder="1" applyAlignment="1" applyProtection="1">
      <alignment horizontal="right" vertical="center" wrapText="1"/>
    </xf>
    <xf numFmtId="0" fontId="6" fillId="2" borderId="11" xfId="0" applyFont="1" applyFill="1" applyBorder="1" applyAlignment="1" applyProtection="1">
      <alignment horizontal="right" vertical="center" wrapText="1"/>
    </xf>
    <xf numFmtId="0" fontId="0" fillId="0" borderId="1" xfId="0" applyFont="1" applyBorder="1" applyAlignment="1">
      <alignment horizontal="right" vertical="center" wrapText="1"/>
    </xf>
    <xf numFmtId="0" fontId="9" fillId="0" borderId="0" xfId="0" applyFont="1" applyAlignment="1">
      <alignment vertical="center" wrapText="1"/>
    </xf>
    <xf numFmtId="0" fontId="0" fillId="3" borderId="0" xfId="0" applyFont="1" applyFill="1" applyAlignment="1">
      <alignment vertical="center" wrapText="1"/>
    </xf>
    <xf numFmtId="0" fontId="2" fillId="5" borderId="0" xfId="0" applyFont="1" applyFill="1" applyAlignment="1">
      <alignment vertical="center" wrapText="1"/>
    </xf>
    <xf numFmtId="0" fontId="4" fillId="3" borderId="0" xfId="0" applyFont="1" applyFill="1" applyAlignment="1">
      <alignment horizontal="center" wrapText="1"/>
    </xf>
    <xf numFmtId="49" fontId="2" fillId="3" borderId="0" xfId="0" applyNumberFormat="1" applyFont="1" applyFill="1" applyAlignment="1">
      <alignment horizontal="center" wrapText="1"/>
    </xf>
    <xf numFmtId="0" fontId="0" fillId="4"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1"/>
  <sheetViews>
    <sheetView tabSelected="1" topLeftCell="A136" zoomScale="90" zoomScaleNormal="90" workbookViewId="0">
      <selection activeCell="H159" sqref="H159"/>
    </sheetView>
  </sheetViews>
  <sheetFormatPr defaultRowHeight="15" x14ac:dyDescent="0.25"/>
  <cols>
    <col min="1" max="1" width="5.5703125" style="3" customWidth="1"/>
    <col min="2" max="2" width="36.28515625" style="3" customWidth="1"/>
    <col min="3" max="4" width="10.5703125" style="3" customWidth="1"/>
    <col min="5" max="5" width="26" style="3" customWidth="1"/>
    <col min="6" max="6" width="16" style="7" customWidth="1"/>
    <col min="7" max="7" width="16" style="3" customWidth="1"/>
    <col min="8" max="16384" width="9.140625" style="3"/>
  </cols>
  <sheetData>
    <row r="1" spans="1:7" ht="25.5" customHeight="1" x14ac:dyDescent="0.25">
      <c r="B1" s="4" t="s">
        <v>0</v>
      </c>
      <c r="C1" s="31"/>
      <c r="D1" s="31"/>
      <c r="E1" s="32"/>
      <c r="F1" s="32"/>
    </row>
    <row r="2" spans="1:7" ht="25.5" customHeight="1" x14ac:dyDescent="0.25">
      <c r="B2" s="4" t="s">
        <v>1</v>
      </c>
      <c r="C2" s="31"/>
      <c r="D2" s="31"/>
      <c r="E2" s="32"/>
      <c r="F2" s="32"/>
    </row>
    <row r="3" spans="1:7" ht="25.5" customHeight="1" x14ac:dyDescent="0.25">
      <c r="B3" s="4" t="s">
        <v>2</v>
      </c>
      <c r="C3" s="31"/>
      <c r="D3" s="31"/>
      <c r="E3" s="32"/>
      <c r="F3" s="32"/>
    </row>
    <row r="4" spans="1:7" ht="25.5" customHeight="1" x14ac:dyDescent="0.25">
      <c r="B4" s="4" t="s">
        <v>3</v>
      </c>
      <c r="C4" s="31"/>
      <c r="D4" s="31"/>
      <c r="E4" s="32"/>
      <c r="F4" s="32"/>
    </row>
    <row r="5" spans="1:7" ht="25.5" customHeight="1" x14ac:dyDescent="0.25">
      <c r="B5" s="4" t="s">
        <v>4</v>
      </c>
      <c r="C5" s="31"/>
      <c r="D5" s="31"/>
      <c r="E5" s="32"/>
      <c r="F5" s="32"/>
    </row>
    <row r="6" spans="1:7" ht="25.5" customHeight="1" x14ac:dyDescent="0.25">
      <c r="B6" s="4" t="s">
        <v>5</v>
      </c>
      <c r="C6" s="31"/>
      <c r="D6" s="31"/>
      <c r="E6" s="32"/>
      <c r="F6" s="32"/>
    </row>
    <row r="7" spans="1:7" ht="25.5" customHeight="1" x14ac:dyDescent="0.25">
      <c r="B7" s="4" t="s">
        <v>6</v>
      </c>
      <c r="C7" s="31"/>
      <c r="D7" s="31"/>
      <c r="E7" s="32"/>
      <c r="F7" s="32"/>
    </row>
    <row r="8" spans="1:7" ht="25.5" customHeight="1" x14ac:dyDescent="0.25">
      <c r="B8" s="4" t="s">
        <v>7</v>
      </c>
      <c r="C8" s="31"/>
      <c r="D8" s="31"/>
      <c r="E8" s="32"/>
      <c r="F8" s="32"/>
    </row>
    <row r="9" spans="1:7" ht="25.5" customHeight="1" x14ac:dyDescent="0.25">
      <c r="B9" s="4" t="s">
        <v>8</v>
      </c>
      <c r="C9" s="31"/>
      <c r="D9" s="31"/>
      <c r="E9" s="32"/>
      <c r="F9" s="32"/>
    </row>
    <row r="11" spans="1:7" s="6" customFormat="1" x14ac:dyDescent="0.25">
      <c r="A11" s="5"/>
      <c r="B11" s="24" t="s">
        <v>108</v>
      </c>
      <c r="C11" s="24"/>
      <c r="D11" s="24"/>
      <c r="E11" s="24"/>
      <c r="F11" s="24"/>
      <c r="G11" s="24"/>
    </row>
    <row r="12" spans="1:7" x14ac:dyDescent="0.25">
      <c r="B12" s="25" t="s">
        <v>19</v>
      </c>
      <c r="C12" s="25"/>
      <c r="D12" s="25"/>
      <c r="E12" s="25"/>
      <c r="F12" s="26"/>
      <c r="G12" s="25"/>
    </row>
    <row r="13" spans="1:7" x14ac:dyDescent="0.25">
      <c r="B13" s="25"/>
      <c r="C13" s="25"/>
      <c r="D13" s="25"/>
      <c r="E13" s="25"/>
      <c r="F13" s="26"/>
      <c r="G13" s="25"/>
    </row>
    <row r="14" spans="1:7" s="6" customFormat="1" x14ac:dyDescent="0.25">
      <c r="A14" s="5"/>
      <c r="B14" s="24"/>
      <c r="C14" s="24"/>
      <c r="D14" s="24"/>
      <c r="E14" s="24"/>
      <c r="F14" s="24"/>
      <c r="G14" s="24"/>
    </row>
    <row r="15" spans="1:7" s="6" customFormat="1" ht="18.75" x14ac:dyDescent="0.3">
      <c r="A15" s="5"/>
      <c r="B15" s="53" t="s">
        <v>20</v>
      </c>
      <c r="C15" s="53"/>
      <c r="D15" s="53"/>
      <c r="E15" s="53"/>
      <c r="F15" s="53"/>
      <c r="G15" s="53"/>
    </row>
    <row r="16" spans="1:7" s="6" customFormat="1" x14ac:dyDescent="0.25">
      <c r="A16" s="5"/>
      <c r="B16" s="54"/>
      <c r="C16" s="54"/>
      <c r="D16" s="54"/>
      <c r="E16" s="54"/>
      <c r="F16" s="54"/>
      <c r="G16" s="54"/>
    </row>
    <row r="17" spans="1:7" s="6" customFormat="1" x14ac:dyDescent="0.25">
      <c r="A17" s="5"/>
      <c r="B17" s="51" t="s">
        <v>109</v>
      </c>
      <c r="C17" s="51"/>
      <c r="D17" s="51"/>
      <c r="E17" s="51"/>
      <c r="F17" s="51"/>
      <c r="G17" s="51"/>
    </row>
    <row r="18" spans="1:7" s="6" customFormat="1" ht="27" customHeight="1" x14ac:dyDescent="0.25">
      <c r="A18" s="5"/>
      <c r="B18" s="51"/>
      <c r="C18" s="51"/>
      <c r="D18" s="51"/>
      <c r="E18" s="51"/>
      <c r="F18" s="51"/>
      <c r="G18" s="51"/>
    </row>
    <row r="19" spans="1:7" s="6" customFormat="1" x14ac:dyDescent="0.25">
      <c r="A19" s="5"/>
      <c r="B19" s="51"/>
      <c r="C19" s="51"/>
      <c r="D19" s="51"/>
      <c r="E19" s="51"/>
      <c r="F19" s="51"/>
      <c r="G19" s="51"/>
    </row>
    <row r="20" spans="1:7" s="6" customFormat="1" ht="12.75" customHeight="1" x14ac:dyDescent="0.25">
      <c r="A20" s="5"/>
      <c r="B20" s="51"/>
      <c r="C20" s="51"/>
      <c r="D20" s="51"/>
      <c r="E20" s="51"/>
      <c r="F20" s="51"/>
      <c r="G20" s="51"/>
    </row>
    <row r="21" spans="1:7" ht="15.75" thickBot="1" x14ac:dyDescent="0.3"/>
    <row r="22" spans="1:7" x14ac:dyDescent="0.25">
      <c r="A22" s="39" t="s">
        <v>9</v>
      </c>
      <c r="B22" s="41" t="s">
        <v>10</v>
      </c>
      <c r="C22" s="41" t="s">
        <v>11</v>
      </c>
      <c r="D22" s="41" t="s">
        <v>12</v>
      </c>
      <c r="E22" s="41" t="s">
        <v>26</v>
      </c>
      <c r="F22" s="43" t="s">
        <v>13</v>
      </c>
      <c r="G22" s="45" t="s">
        <v>14</v>
      </c>
    </row>
    <row r="23" spans="1:7" x14ac:dyDescent="0.25">
      <c r="A23" s="40"/>
      <c r="B23" s="55"/>
      <c r="C23" s="42"/>
      <c r="D23" s="42"/>
      <c r="E23" s="55"/>
      <c r="F23" s="44"/>
      <c r="G23" s="46"/>
    </row>
    <row r="24" spans="1:7" s="11" customFormat="1" ht="13.5" thickBot="1" x14ac:dyDescent="0.25">
      <c r="A24" s="8">
        <v>1</v>
      </c>
      <c r="B24" s="1">
        <v>2</v>
      </c>
      <c r="C24" s="9">
        <v>3</v>
      </c>
      <c r="D24" s="9">
        <v>4</v>
      </c>
      <c r="E24" s="1">
        <v>5</v>
      </c>
      <c r="F24" s="9">
        <v>6</v>
      </c>
      <c r="G24" s="10">
        <v>7</v>
      </c>
    </row>
    <row r="25" spans="1:7" ht="75" x14ac:dyDescent="0.25">
      <c r="A25" s="2">
        <v>1</v>
      </c>
      <c r="B25" s="27" t="s">
        <v>111</v>
      </c>
      <c r="C25" s="2" t="s">
        <v>27</v>
      </c>
      <c r="D25" s="2">
        <v>450</v>
      </c>
      <c r="E25" s="12"/>
      <c r="F25" s="13"/>
      <c r="G25" s="14">
        <f>F25*D25</f>
        <v>0</v>
      </c>
    </row>
    <row r="26" spans="1:7" ht="75" x14ac:dyDescent="0.25">
      <c r="A26" s="2">
        <v>2</v>
      </c>
      <c r="B26" s="27" t="s">
        <v>28</v>
      </c>
      <c r="C26" s="2" t="s">
        <v>27</v>
      </c>
      <c r="D26" s="2">
        <v>1</v>
      </c>
      <c r="E26" s="15"/>
      <c r="F26" s="16"/>
      <c r="G26" s="17">
        <f t="shared" ref="G26:G88" si="0">F26*D26</f>
        <v>0</v>
      </c>
    </row>
    <row r="27" spans="1:7" ht="45" x14ac:dyDescent="0.25">
      <c r="A27" s="2">
        <v>3</v>
      </c>
      <c r="B27" s="27" t="s">
        <v>29</v>
      </c>
      <c r="C27" s="2" t="s">
        <v>27</v>
      </c>
      <c r="D27" s="2">
        <v>1</v>
      </c>
      <c r="E27" s="15"/>
      <c r="F27" s="16"/>
      <c r="G27" s="17">
        <f t="shared" si="0"/>
        <v>0</v>
      </c>
    </row>
    <row r="28" spans="1:7" ht="30" x14ac:dyDescent="0.25">
      <c r="A28" s="2">
        <v>4</v>
      </c>
      <c r="B28" s="27" t="s">
        <v>30</v>
      </c>
      <c r="C28" s="2" t="s">
        <v>15</v>
      </c>
      <c r="D28" s="2">
        <v>5</v>
      </c>
      <c r="E28" s="15"/>
      <c r="F28" s="16"/>
      <c r="G28" s="17">
        <f t="shared" si="0"/>
        <v>0</v>
      </c>
    </row>
    <row r="29" spans="1:7" ht="30" x14ac:dyDescent="0.25">
      <c r="A29" s="2">
        <v>5</v>
      </c>
      <c r="B29" s="27" t="s">
        <v>112</v>
      </c>
      <c r="C29" s="2" t="s">
        <v>31</v>
      </c>
      <c r="D29" s="2">
        <v>5</v>
      </c>
      <c r="E29" s="15"/>
      <c r="F29" s="16"/>
      <c r="G29" s="17">
        <f t="shared" si="0"/>
        <v>0</v>
      </c>
    </row>
    <row r="30" spans="1:7" ht="30" x14ac:dyDescent="0.25">
      <c r="A30" s="2">
        <v>6</v>
      </c>
      <c r="B30" s="27" t="s">
        <v>113</v>
      </c>
      <c r="C30" s="2" t="s">
        <v>31</v>
      </c>
      <c r="D30" s="2">
        <v>3</v>
      </c>
      <c r="E30" s="15"/>
      <c r="F30" s="16"/>
      <c r="G30" s="17">
        <f t="shared" si="0"/>
        <v>0</v>
      </c>
    </row>
    <row r="31" spans="1:7" ht="45" x14ac:dyDescent="0.25">
      <c r="A31" s="2">
        <v>7</v>
      </c>
      <c r="B31" s="27" t="s">
        <v>32</v>
      </c>
      <c r="C31" s="2" t="s">
        <v>15</v>
      </c>
      <c r="D31" s="2">
        <v>1</v>
      </c>
      <c r="E31" s="15"/>
      <c r="F31" s="16"/>
      <c r="G31" s="17">
        <f t="shared" si="0"/>
        <v>0</v>
      </c>
    </row>
    <row r="32" spans="1:7" ht="30" x14ac:dyDescent="0.25">
      <c r="A32" s="2">
        <v>8</v>
      </c>
      <c r="B32" s="27" t="s">
        <v>33</v>
      </c>
      <c r="C32" s="2" t="s">
        <v>15</v>
      </c>
      <c r="D32" s="2">
        <v>4</v>
      </c>
      <c r="E32" s="15"/>
      <c r="F32" s="16"/>
      <c r="G32" s="17">
        <f t="shared" si="0"/>
        <v>0</v>
      </c>
    </row>
    <row r="33" spans="1:7" ht="45" x14ac:dyDescent="0.25">
      <c r="A33" s="2">
        <v>9</v>
      </c>
      <c r="B33" s="27" t="s">
        <v>34</v>
      </c>
      <c r="C33" s="2" t="s">
        <v>31</v>
      </c>
      <c r="D33" s="2">
        <v>6</v>
      </c>
      <c r="E33" s="15"/>
      <c r="F33" s="16"/>
      <c r="G33" s="17">
        <f t="shared" si="0"/>
        <v>0</v>
      </c>
    </row>
    <row r="34" spans="1:7" ht="30" x14ac:dyDescent="0.25">
      <c r="A34" s="2">
        <v>10</v>
      </c>
      <c r="B34" s="27" t="s">
        <v>35</v>
      </c>
      <c r="C34" s="2" t="s">
        <v>31</v>
      </c>
      <c r="D34" s="2">
        <v>10</v>
      </c>
      <c r="E34" s="15"/>
      <c r="F34" s="16"/>
      <c r="G34" s="17">
        <f t="shared" si="0"/>
        <v>0</v>
      </c>
    </row>
    <row r="35" spans="1:7" ht="30" x14ac:dyDescent="0.25">
      <c r="A35" s="2">
        <v>11</v>
      </c>
      <c r="B35" s="27" t="s">
        <v>114</v>
      </c>
      <c r="C35" s="2" t="s">
        <v>15</v>
      </c>
      <c r="D35" s="2">
        <v>100</v>
      </c>
      <c r="E35" s="15"/>
      <c r="F35" s="16"/>
      <c r="G35" s="17">
        <f t="shared" si="0"/>
        <v>0</v>
      </c>
    </row>
    <row r="36" spans="1:7" ht="30" x14ac:dyDescent="0.25">
      <c r="A36" s="2">
        <v>12</v>
      </c>
      <c r="B36" s="27" t="s">
        <v>115</v>
      </c>
      <c r="C36" s="2" t="s">
        <v>15</v>
      </c>
      <c r="D36" s="2">
        <v>50</v>
      </c>
      <c r="E36" s="15"/>
      <c r="F36" s="16"/>
      <c r="G36" s="17">
        <f t="shared" si="0"/>
        <v>0</v>
      </c>
    </row>
    <row r="37" spans="1:7" ht="75" x14ac:dyDescent="0.25">
      <c r="A37" s="2">
        <v>13</v>
      </c>
      <c r="B37" s="27" t="s">
        <v>36</v>
      </c>
      <c r="C37" s="2" t="s">
        <v>15</v>
      </c>
      <c r="D37" s="2">
        <v>100</v>
      </c>
      <c r="E37" s="15"/>
      <c r="F37" s="16"/>
      <c r="G37" s="17">
        <f t="shared" si="0"/>
        <v>0</v>
      </c>
    </row>
    <row r="38" spans="1:7" ht="45" x14ac:dyDescent="0.25">
      <c r="A38" s="2">
        <v>14</v>
      </c>
      <c r="B38" s="27" t="s">
        <v>37</v>
      </c>
      <c r="C38" s="2" t="s">
        <v>38</v>
      </c>
      <c r="D38" s="2">
        <v>50</v>
      </c>
      <c r="E38" s="15"/>
      <c r="F38" s="16"/>
      <c r="G38" s="17">
        <f t="shared" si="0"/>
        <v>0</v>
      </c>
    </row>
    <row r="39" spans="1:7" ht="30" x14ac:dyDescent="0.25">
      <c r="A39" s="2">
        <v>15</v>
      </c>
      <c r="B39" s="27" t="s">
        <v>39</v>
      </c>
      <c r="C39" s="2" t="s">
        <v>15</v>
      </c>
      <c r="D39" s="2">
        <v>100</v>
      </c>
      <c r="E39" s="15"/>
      <c r="F39" s="16"/>
      <c r="G39" s="17">
        <f t="shared" si="0"/>
        <v>0</v>
      </c>
    </row>
    <row r="40" spans="1:7" ht="30" x14ac:dyDescent="0.25">
      <c r="A40" s="2">
        <v>16</v>
      </c>
      <c r="B40" s="27" t="s">
        <v>40</v>
      </c>
      <c r="C40" s="2" t="s">
        <v>15</v>
      </c>
      <c r="D40" s="2">
        <v>100</v>
      </c>
      <c r="E40" s="15"/>
      <c r="F40" s="16"/>
      <c r="G40" s="17">
        <f t="shared" si="0"/>
        <v>0</v>
      </c>
    </row>
    <row r="41" spans="1:7" ht="30" x14ac:dyDescent="0.25">
      <c r="A41" s="2">
        <v>17</v>
      </c>
      <c r="B41" s="27" t="s">
        <v>116</v>
      </c>
      <c r="C41" s="2" t="s">
        <v>15</v>
      </c>
      <c r="D41" s="2">
        <v>20</v>
      </c>
      <c r="E41" s="15"/>
      <c r="F41" s="16"/>
      <c r="G41" s="17">
        <f t="shared" si="0"/>
        <v>0</v>
      </c>
    </row>
    <row r="42" spans="1:7" ht="30" x14ac:dyDescent="0.25">
      <c r="A42" s="2">
        <v>18</v>
      </c>
      <c r="B42" s="27" t="s">
        <v>117</v>
      </c>
      <c r="C42" s="2" t="s">
        <v>15</v>
      </c>
      <c r="D42" s="2">
        <v>10</v>
      </c>
      <c r="E42" s="15"/>
      <c r="F42" s="16"/>
      <c r="G42" s="17">
        <f t="shared" si="0"/>
        <v>0</v>
      </c>
    </row>
    <row r="43" spans="1:7" ht="30" x14ac:dyDescent="0.25">
      <c r="A43" s="2">
        <v>19</v>
      </c>
      <c r="B43" s="27" t="s">
        <v>41</v>
      </c>
      <c r="C43" s="2" t="s">
        <v>38</v>
      </c>
      <c r="D43" s="2">
        <v>1</v>
      </c>
      <c r="E43" s="15"/>
      <c r="F43" s="16"/>
      <c r="G43" s="17">
        <f t="shared" si="0"/>
        <v>0</v>
      </c>
    </row>
    <row r="44" spans="1:7" ht="45" x14ac:dyDescent="0.25">
      <c r="A44" s="2">
        <v>20</v>
      </c>
      <c r="B44" s="27" t="s">
        <v>42</v>
      </c>
      <c r="C44" s="2" t="s">
        <v>38</v>
      </c>
      <c r="D44" s="2">
        <v>5</v>
      </c>
      <c r="E44" s="15"/>
      <c r="F44" s="16"/>
      <c r="G44" s="17">
        <f t="shared" si="0"/>
        <v>0</v>
      </c>
    </row>
    <row r="45" spans="1:7" ht="45" x14ac:dyDescent="0.25">
      <c r="A45" s="2">
        <v>21</v>
      </c>
      <c r="B45" s="27" t="s">
        <v>43</v>
      </c>
      <c r="C45" s="2" t="s">
        <v>38</v>
      </c>
      <c r="D45" s="2">
        <v>1</v>
      </c>
      <c r="E45" s="15"/>
      <c r="F45" s="16"/>
      <c r="G45" s="17">
        <f t="shared" si="0"/>
        <v>0</v>
      </c>
    </row>
    <row r="46" spans="1:7" ht="45" x14ac:dyDescent="0.25">
      <c r="A46" s="2">
        <v>22</v>
      </c>
      <c r="B46" s="27" t="s">
        <v>44</v>
      </c>
      <c r="C46" s="2" t="s">
        <v>38</v>
      </c>
      <c r="D46" s="2">
        <v>5</v>
      </c>
      <c r="E46" s="15"/>
      <c r="F46" s="16"/>
      <c r="G46" s="17">
        <f t="shared" si="0"/>
        <v>0</v>
      </c>
    </row>
    <row r="47" spans="1:7" ht="45" x14ac:dyDescent="0.25">
      <c r="A47" s="2">
        <v>23</v>
      </c>
      <c r="B47" s="27" t="s">
        <v>45</v>
      </c>
      <c r="C47" s="2" t="s">
        <v>38</v>
      </c>
      <c r="D47" s="2">
        <v>5</v>
      </c>
      <c r="E47" s="15"/>
      <c r="F47" s="16"/>
      <c r="G47" s="17">
        <f t="shared" si="0"/>
        <v>0</v>
      </c>
    </row>
    <row r="48" spans="1:7" ht="45" x14ac:dyDescent="0.25">
      <c r="A48" s="2">
        <v>24</v>
      </c>
      <c r="B48" s="27" t="s">
        <v>46</v>
      </c>
      <c r="C48" s="2" t="s">
        <v>38</v>
      </c>
      <c r="D48" s="2">
        <v>5</v>
      </c>
      <c r="E48" s="15"/>
      <c r="F48" s="16"/>
      <c r="G48" s="17">
        <f t="shared" si="0"/>
        <v>0</v>
      </c>
    </row>
    <row r="49" spans="1:7" ht="30" x14ac:dyDescent="0.25">
      <c r="A49" s="2">
        <v>25</v>
      </c>
      <c r="B49" s="27" t="s">
        <v>47</v>
      </c>
      <c r="C49" s="2" t="s">
        <v>15</v>
      </c>
      <c r="D49" s="2">
        <v>50</v>
      </c>
      <c r="E49" s="15"/>
      <c r="F49" s="16"/>
      <c r="G49" s="17">
        <f t="shared" si="0"/>
        <v>0</v>
      </c>
    </row>
    <row r="50" spans="1:7" ht="45" x14ac:dyDescent="0.25">
      <c r="A50" s="2">
        <v>26</v>
      </c>
      <c r="B50" s="27" t="s">
        <v>48</v>
      </c>
      <c r="C50" s="2" t="s">
        <v>15</v>
      </c>
      <c r="D50" s="2">
        <v>500</v>
      </c>
      <c r="E50" s="15"/>
      <c r="F50" s="16"/>
      <c r="G50" s="17">
        <f t="shared" si="0"/>
        <v>0</v>
      </c>
    </row>
    <row r="51" spans="1:7" ht="30" x14ac:dyDescent="0.25">
      <c r="A51" s="2">
        <v>27</v>
      </c>
      <c r="B51" s="27" t="s">
        <v>49</v>
      </c>
      <c r="C51" s="2" t="s">
        <v>15</v>
      </c>
      <c r="D51" s="28">
        <v>5</v>
      </c>
      <c r="E51" s="15"/>
      <c r="F51" s="16"/>
      <c r="G51" s="17">
        <f t="shared" si="0"/>
        <v>0</v>
      </c>
    </row>
    <row r="52" spans="1:7" ht="30" x14ac:dyDescent="0.25">
      <c r="A52" s="2">
        <v>28</v>
      </c>
      <c r="B52" s="27" t="s">
        <v>50</v>
      </c>
      <c r="C52" s="2" t="s">
        <v>15</v>
      </c>
      <c r="D52" s="28">
        <v>5</v>
      </c>
      <c r="E52" s="15"/>
      <c r="F52" s="16"/>
      <c r="G52" s="17">
        <f t="shared" si="0"/>
        <v>0</v>
      </c>
    </row>
    <row r="53" spans="1:7" ht="90" x14ac:dyDescent="0.25">
      <c r="A53" s="2">
        <v>29</v>
      </c>
      <c r="B53" s="27" t="s">
        <v>118</v>
      </c>
      <c r="C53" s="2" t="s">
        <v>15</v>
      </c>
      <c r="D53" s="28">
        <v>10</v>
      </c>
      <c r="E53" s="15"/>
      <c r="F53" s="16"/>
      <c r="G53" s="17">
        <f t="shared" si="0"/>
        <v>0</v>
      </c>
    </row>
    <row r="54" spans="1:7" ht="30" x14ac:dyDescent="0.25">
      <c r="A54" s="2">
        <v>30</v>
      </c>
      <c r="B54" s="27" t="s">
        <v>119</v>
      </c>
      <c r="C54" s="2" t="s">
        <v>51</v>
      </c>
      <c r="D54" s="28">
        <v>1</v>
      </c>
      <c r="E54" s="15"/>
      <c r="F54" s="16"/>
      <c r="G54" s="17">
        <f t="shared" si="0"/>
        <v>0</v>
      </c>
    </row>
    <row r="55" spans="1:7" ht="30" x14ac:dyDescent="0.25">
      <c r="A55" s="2">
        <v>31</v>
      </c>
      <c r="B55" s="27" t="s">
        <v>120</v>
      </c>
      <c r="C55" s="2" t="s">
        <v>51</v>
      </c>
      <c r="D55" s="28">
        <v>1</v>
      </c>
      <c r="E55" s="15"/>
      <c r="F55" s="16"/>
      <c r="G55" s="17">
        <f t="shared" si="0"/>
        <v>0</v>
      </c>
    </row>
    <row r="56" spans="1:7" ht="75" x14ac:dyDescent="0.25">
      <c r="A56" s="2">
        <v>32</v>
      </c>
      <c r="B56" s="27" t="s">
        <v>121</v>
      </c>
      <c r="C56" s="2" t="s">
        <v>15</v>
      </c>
      <c r="D56" s="28">
        <v>5</v>
      </c>
      <c r="E56" s="15"/>
      <c r="F56" s="16"/>
      <c r="G56" s="17">
        <f t="shared" si="0"/>
        <v>0</v>
      </c>
    </row>
    <row r="57" spans="1:7" ht="45" x14ac:dyDescent="0.25">
      <c r="A57" s="2">
        <v>33</v>
      </c>
      <c r="B57" s="29" t="s">
        <v>52</v>
      </c>
      <c r="C57" s="2" t="s">
        <v>15</v>
      </c>
      <c r="D57" s="28">
        <v>50</v>
      </c>
      <c r="E57" s="15"/>
      <c r="F57" s="16"/>
      <c r="G57" s="17">
        <f t="shared" si="0"/>
        <v>0</v>
      </c>
    </row>
    <row r="58" spans="1:7" ht="45" x14ac:dyDescent="0.25">
      <c r="A58" s="2">
        <v>34</v>
      </c>
      <c r="B58" s="27" t="s">
        <v>53</v>
      </c>
      <c r="C58" s="2" t="s">
        <v>15</v>
      </c>
      <c r="D58" s="28">
        <v>50</v>
      </c>
      <c r="E58" s="15"/>
      <c r="F58" s="16"/>
      <c r="G58" s="17">
        <f t="shared" si="0"/>
        <v>0</v>
      </c>
    </row>
    <row r="59" spans="1:7" ht="45" x14ac:dyDescent="0.25">
      <c r="A59" s="2">
        <v>35</v>
      </c>
      <c r="B59" s="27" t="s">
        <v>54</v>
      </c>
      <c r="C59" s="2" t="s">
        <v>15</v>
      </c>
      <c r="D59" s="28">
        <v>20</v>
      </c>
      <c r="E59" s="15"/>
      <c r="F59" s="16"/>
      <c r="G59" s="17">
        <f t="shared" si="0"/>
        <v>0</v>
      </c>
    </row>
    <row r="60" spans="1:7" ht="30" x14ac:dyDescent="0.25">
      <c r="A60" s="2">
        <v>36</v>
      </c>
      <c r="B60" s="27" t="s">
        <v>55</v>
      </c>
      <c r="C60" s="2" t="s">
        <v>38</v>
      </c>
      <c r="D60" s="28">
        <v>50</v>
      </c>
      <c r="E60" s="15"/>
      <c r="F60" s="16"/>
      <c r="G60" s="17">
        <f t="shared" si="0"/>
        <v>0</v>
      </c>
    </row>
    <row r="61" spans="1:7" ht="30" x14ac:dyDescent="0.25">
      <c r="A61" s="2">
        <v>37</v>
      </c>
      <c r="B61" s="27" t="s">
        <v>56</v>
      </c>
      <c r="C61" s="2" t="s">
        <v>38</v>
      </c>
      <c r="D61" s="28">
        <v>1</v>
      </c>
      <c r="E61" s="15"/>
      <c r="F61" s="16"/>
      <c r="G61" s="17">
        <f t="shared" si="0"/>
        <v>0</v>
      </c>
    </row>
    <row r="62" spans="1:7" ht="75" x14ac:dyDescent="0.25">
      <c r="A62" s="2">
        <v>38</v>
      </c>
      <c r="B62" s="27" t="s">
        <v>57</v>
      </c>
      <c r="C62" s="2" t="s">
        <v>15</v>
      </c>
      <c r="D62" s="28">
        <v>10</v>
      </c>
      <c r="E62" s="15"/>
      <c r="F62" s="16"/>
      <c r="G62" s="17">
        <f t="shared" si="0"/>
        <v>0</v>
      </c>
    </row>
    <row r="63" spans="1:7" ht="45" x14ac:dyDescent="0.25">
      <c r="A63" s="2">
        <v>39</v>
      </c>
      <c r="B63" s="27" t="s">
        <v>58</v>
      </c>
      <c r="C63" s="2" t="s">
        <v>38</v>
      </c>
      <c r="D63" s="30">
        <v>1</v>
      </c>
      <c r="E63" s="15"/>
      <c r="F63" s="16"/>
      <c r="G63" s="17">
        <f t="shared" si="0"/>
        <v>0</v>
      </c>
    </row>
    <row r="64" spans="1:7" ht="30" x14ac:dyDescent="0.25">
      <c r="A64" s="2">
        <v>40</v>
      </c>
      <c r="B64" s="27" t="s">
        <v>59</v>
      </c>
      <c r="C64" s="2" t="s">
        <v>15</v>
      </c>
      <c r="D64" s="30">
        <v>50</v>
      </c>
      <c r="E64" s="15"/>
      <c r="F64" s="16"/>
      <c r="G64" s="17">
        <f t="shared" si="0"/>
        <v>0</v>
      </c>
    </row>
    <row r="65" spans="1:7" ht="45" x14ac:dyDescent="0.25">
      <c r="A65" s="2">
        <v>41</v>
      </c>
      <c r="B65" s="27" t="s">
        <v>60</v>
      </c>
      <c r="C65" s="2" t="s">
        <v>15</v>
      </c>
      <c r="D65" s="30">
        <v>50</v>
      </c>
      <c r="E65" s="15"/>
      <c r="F65" s="16"/>
      <c r="G65" s="17">
        <f t="shared" si="0"/>
        <v>0</v>
      </c>
    </row>
    <row r="66" spans="1:7" ht="30" x14ac:dyDescent="0.25">
      <c r="A66" s="2">
        <v>42</v>
      </c>
      <c r="B66" s="27" t="s">
        <v>61</v>
      </c>
      <c r="C66" s="2" t="s">
        <v>15</v>
      </c>
      <c r="D66" s="28">
        <v>50</v>
      </c>
      <c r="E66" s="15"/>
      <c r="F66" s="16"/>
      <c r="G66" s="17">
        <f t="shared" si="0"/>
        <v>0</v>
      </c>
    </row>
    <row r="67" spans="1:7" ht="60" x14ac:dyDescent="0.25">
      <c r="A67" s="2">
        <v>43</v>
      </c>
      <c r="B67" s="27" t="s">
        <v>62</v>
      </c>
      <c r="C67" s="2" t="s">
        <v>38</v>
      </c>
      <c r="D67" s="30">
        <v>7</v>
      </c>
      <c r="E67" s="15"/>
      <c r="F67" s="16"/>
      <c r="G67" s="17">
        <f t="shared" si="0"/>
        <v>0</v>
      </c>
    </row>
    <row r="68" spans="1:7" ht="60" x14ac:dyDescent="0.25">
      <c r="A68" s="2">
        <v>44</v>
      </c>
      <c r="B68" s="27" t="s">
        <v>63</v>
      </c>
      <c r="C68" s="2" t="s">
        <v>38</v>
      </c>
      <c r="D68" s="30">
        <v>7</v>
      </c>
      <c r="E68" s="15"/>
      <c r="F68" s="16"/>
      <c r="G68" s="17">
        <f t="shared" si="0"/>
        <v>0</v>
      </c>
    </row>
    <row r="69" spans="1:7" ht="60" x14ac:dyDescent="0.25">
      <c r="A69" s="2">
        <v>45</v>
      </c>
      <c r="B69" s="27" t="s">
        <v>64</v>
      </c>
      <c r="C69" s="2" t="s">
        <v>38</v>
      </c>
      <c r="D69" s="28">
        <v>10</v>
      </c>
      <c r="E69" s="15"/>
      <c r="F69" s="16"/>
      <c r="G69" s="17">
        <f t="shared" si="0"/>
        <v>0</v>
      </c>
    </row>
    <row r="70" spans="1:7" ht="45" x14ac:dyDescent="0.25">
      <c r="A70" s="2">
        <v>46</v>
      </c>
      <c r="B70" s="27" t="s">
        <v>65</v>
      </c>
      <c r="C70" s="2" t="s">
        <v>38</v>
      </c>
      <c r="D70" s="28">
        <v>5</v>
      </c>
      <c r="E70" s="18"/>
      <c r="F70" s="16"/>
      <c r="G70" s="17">
        <f t="shared" si="0"/>
        <v>0</v>
      </c>
    </row>
    <row r="71" spans="1:7" ht="45" x14ac:dyDescent="0.25">
      <c r="A71" s="2">
        <v>47</v>
      </c>
      <c r="B71" s="27" t="s">
        <v>66</v>
      </c>
      <c r="C71" s="2" t="s">
        <v>38</v>
      </c>
      <c r="D71" s="28">
        <v>1</v>
      </c>
      <c r="E71" s="18"/>
      <c r="F71" s="16"/>
      <c r="G71" s="17">
        <f t="shared" si="0"/>
        <v>0</v>
      </c>
    </row>
    <row r="72" spans="1:7" ht="90" x14ac:dyDescent="0.25">
      <c r="A72" s="2">
        <v>48</v>
      </c>
      <c r="B72" s="27" t="s">
        <v>122</v>
      </c>
      <c r="C72" s="2" t="s">
        <v>15</v>
      </c>
      <c r="D72" s="28">
        <v>10</v>
      </c>
      <c r="E72" s="18"/>
      <c r="F72" s="16"/>
      <c r="G72" s="17">
        <f t="shared" si="0"/>
        <v>0</v>
      </c>
    </row>
    <row r="73" spans="1:7" ht="30" x14ac:dyDescent="0.25">
      <c r="A73" s="2">
        <v>49</v>
      </c>
      <c r="B73" s="27" t="s">
        <v>67</v>
      </c>
      <c r="C73" s="2" t="s">
        <v>15</v>
      </c>
      <c r="D73" s="28">
        <v>10</v>
      </c>
      <c r="E73" s="18"/>
      <c r="F73" s="16"/>
      <c r="G73" s="17">
        <f t="shared" si="0"/>
        <v>0</v>
      </c>
    </row>
    <row r="74" spans="1:7" ht="30" x14ac:dyDescent="0.25">
      <c r="A74" s="2">
        <v>50</v>
      </c>
      <c r="B74" s="27" t="s">
        <v>68</v>
      </c>
      <c r="C74" s="2" t="s">
        <v>15</v>
      </c>
      <c r="D74" s="28">
        <v>30</v>
      </c>
      <c r="E74" s="18"/>
      <c r="F74" s="16"/>
      <c r="G74" s="17">
        <f t="shared" si="0"/>
        <v>0</v>
      </c>
    </row>
    <row r="75" spans="1:7" ht="30" x14ac:dyDescent="0.25">
      <c r="A75" s="2">
        <v>51</v>
      </c>
      <c r="B75" s="27" t="s">
        <v>69</v>
      </c>
      <c r="C75" s="2" t="s">
        <v>15</v>
      </c>
      <c r="D75" s="28">
        <v>30</v>
      </c>
      <c r="E75" s="18"/>
      <c r="F75" s="16"/>
      <c r="G75" s="17">
        <f t="shared" si="0"/>
        <v>0</v>
      </c>
    </row>
    <row r="76" spans="1:7" ht="30" x14ac:dyDescent="0.25">
      <c r="A76" s="2">
        <v>52</v>
      </c>
      <c r="B76" s="27" t="s">
        <v>70</v>
      </c>
      <c r="C76" s="2" t="s">
        <v>15</v>
      </c>
      <c r="D76" s="28">
        <v>50</v>
      </c>
      <c r="E76" s="18"/>
      <c r="F76" s="16"/>
      <c r="G76" s="17">
        <f t="shared" si="0"/>
        <v>0</v>
      </c>
    </row>
    <row r="77" spans="1:7" ht="30" x14ac:dyDescent="0.25">
      <c r="A77" s="2">
        <v>53</v>
      </c>
      <c r="B77" s="27" t="s">
        <v>71</v>
      </c>
      <c r="C77" s="2" t="s">
        <v>15</v>
      </c>
      <c r="D77" s="28">
        <v>5</v>
      </c>
      <c r="E77" s="18"/>
      <c r="F77" s="16"/>
      <c r="G77" s="17">
        <f t="shared" si="0"/>
        <v>0</v>
      </c>
    </row>
    <row r="78" spans="1:7" ht="30" x14ac:dyDescent="0.25">
      <c r="A78" s="2">
        <v>54</v>
      </c>
      <c r="B78" s="27" t="s">
        <v>72</v>
      </c>
      <c r="C78" s="2" t="s">
        <v>38</v>
      </c>
      <c r="D78" s="28">
        <v>30</v>
      </c>
      <c r="E78" s="18"/>
      <c r="F78" s="16"/>
      <c r="G78" s="17">
        <f t="shared" si="0"/>
        <v>0</v>
      </c>
    </row>
    <row r="79" spans="1:7" ht="29.25" customHeight="1" x14ac:dyDescent="0.25">
      <c r="A79" s="2">
        <v>55</v>
      </c>
      <c r="B79" s="27" t="s">
        <v>73</v>
      </c>
      <c r="C79" s="2" t="s">
        <v>15</v>
      </c>
      <c r="D79" s="28">
        <v>10</v>
      </c>
      <c r="E79" s="18"/>
      <c r="F79" s="16"/>
      <c r="G79" s="17">
        <f t="shared" si="0"/>
        <v>0</v>
      </c>
    </row>
    <row r="80" spans="1:7" ht="28.5" customHeight="1" x14ac:dyDescent="0.25">
      <c r="A80" s="2">
        <v>56</v>
      </c>
      <c r="B80" s="27" t="s">
        <v>74</v>
      </c>
      <c r="C80" s="2" t="s">
        <v>15</v>
      </c>
      <c r="D80" s="28">
        <v>5</v>
      </c>
      <c r="E80" s="18"/>
      <c r="F80" s="16"/>
      <c r="G80" s="17">
        <f t="shared" si="0"/>
        <v>0</v>
      </c>
    </row>
    <row r="81" spans="1:7" ht="29.25" customHeight="1" x14ac:dyDescent="0.25">
      <c r="A81" s="2">
        <v>57</v>
      </c>
      <c r="B81" s="27" t="s">
        <v>75</v>
      </c>
      <c r="C81" s="2" t="s">
        <v>15</v>
      </c>
      <c r="D81" s="28">
        <v>5</v>
      </c>
      <c r="E81" s="18"/>
      <c r="F81" s="16"/>
      <c r="G81" s="17">
        <f t="shared" si="0"/>
        <v>0</v>
      </c>
    </row>
    <row r="82" spans="1:7" ht="32.25" customHeight="1" x14ac:dyDescent="0.25">
      <c r="A82" s="2">
        <v>58</v>
      </c>
      <c r="B82" s="27" t="s">
        <v>76</v>
      </c>
      <c r="C82" s="2" t="s">
        <v>15</v>
      </c>
      <c r="D82" s="28">
        <v>5</v>
      </c>
      <c r="E82" s="18"/>
      <c r="F82" s="16"/>
      <c r="G82" s="17">
        <f t="shared" si="0"/>
        <v>0</v>
      </c>
    </row>
    <row r="83" spans="1:7" ht="60" x14ac:dyDescent="0.25">
      <c r="A83" s="2">
        <v>59</v>
      </c>
      <c r="B83" s="27" t="s">
        <v>77</v>
      </c>
      <c r="C83" s="2" t="s">
        <v>15</v>
      </c>
      <c r="D83" s="28">
        <v>5</v>
      </c>
      <c r="E83" s="18"/>
      <c r="F83" s="16"/>
      <c r="G83" s="17">
        <f t="shared" si="0"/>
        <v>0</v>
      </c>
    </row>
    <row r="84" spans="1:7" ht="30" x14ac:dyDescent="0.25">
      <c r="A84" s="2">
        <v>60</v>
      </c>
      <c r="B84" s="27" t="s">
        <v>78</v>
      </c>
      <c r="C84" s="2" t="s">
        <v>38</v>
      </c>
      <c r="D84" s="28">
        <v>5</v>
      </c>
      <c r="E84" s="18"/>
      <c r="F84" s="16"/>
      <c r="G84" s="17">
        <f t="shared" si="0"/>
        <v>0</v>
      </c>
    </row>
    <row r="85" spans="1:7" ht="30" x14ac:dyDescent="0.25">
      <c r="A85" s="2">
        <v>61</v>
      </c>
      <c r="B85" s="27" t="s">
        <v>79</v>
      </c>
      <c r="C85" s="2" t="s">
        <v>38</v>
      </c>
      <c r="D85" s="28">
        <v>5</v>
      </c>
      <c r="E85" s="18"/>
      <c r="F85" s="16"/>
      <c r="G85" s="17">
        <f t="shared" si="0"/>
        <v>0</v>
      </c>
    </row>
    <row r="86" spans="1:7" ht="30" x14ac:dyDescent="0.25">
      <c r="A86" s="2">
        <v>62</v>
      </c>
      <c r="B86" s="27" t="s">
        <v>80</v>
      </c>
      <c r="C86" s="2" t="s">
        <v>38</v>
      </c>
      <c r="D86" s="28">
        <v>5</v>
      </c>
      <c r="E86" s="18"/>
      <c r="F86" s="16"/>
      <c r="G86" s="17">
        <f t="shared" si="0"/>
        <v>0</v>
      </c>
    </row>
    <row r="87" spans="1:7" ht="30" x14ac:dyDescent="0.25">
      <c r="A87" s="2">
        <v>63</v>
      </c>
      <c r="B87" s="27" t="s">
        <v>81</v>
      </c>
      <c r="C87" s="2" t="s">
        <v>38</v>
      </c>
      <c r="D87" s="28">
        <v>5</v>
      </c>
      <c r="E87" s="18"/>
      <c r="F87" s="16"/>
      <c r="G87" s="17">
        <f t="shared" si="0"/>
        <v>0</v>
      </c>
    </row>
    <row r="88" spans="1:7" ht="30" x14ac:dyDescent="0.25">
      <c r="A88" s="2">
        <v>64</v>
      </c>
      <c r="B88" s="27" t="s">
        <v>82</v>
      </c>
      <c r="C88" s="2" t="s">
        <v>38</v>
      </c>
      <c r="D88" s="28">
        <v>5</v>
      </c>
      <c r="E88" s="18"/>
      <c r="F88" s="16"/>
      <c r="G88" s="17">
        <f t="shared" si="0"/>
        <v>0</v>
      </c>
    </row>
    <row r="89" spans="1:7" ht="30" x14ac:dyDescent="0.25">
      <c r="A89" s="2">
        <v>65</v>
      </c>
      <c r="B89" s="27" t="s">
        <v>83</v>
      </c>
      <c r="C89" s="2" t="s">
        <v>38</v>
      </c>
      <c r="D89" s="28">
        <v>5</v>
      </c>
      <c r="E89" s="18"/>
      <c r="F89" s="16"/>
      <c r="G89" s="17">
        <f t="shared" ref="G89:G146" si="1">F89*D89</f>
        <v>0</v>
      </c>
    </row>
    <row r="90" spans="1:7" ht="45" x14ac:dyDescent="0.25">
      <c r="A90" s="2">
        <v>66</v>
      </c>
      <c r="B90" s="27" t="s">
        <v>84</v>
      </c>
      <c r="C90" s="2" t="s">
        <v>15</v>
      </c>
      <c r="D90" s="28">
        <v>5</v>
      </c>
      <c r="E90" s="18"/>
      <c r="F90" s="16"/>
      <c r="G90" s="17">
        <f t="shared" si="1"/>
        <v>0</v>
      </c>
    </row>
    <row r="91" spans="1:7" ht="30" x14ac:dyDescent="0.25">
      <c r="A91" s="2">
        <v>67</v>
      </c>
      <c r="B91" s="27" t="s">
        <v>85</v>
      </c>
      <c r="C91" s="2" t="s">
        <v>15</v>
      </c>
      <c r="D91" s="28">
        <v>2</v>
      </c>
      <c r="E91" s="18"/>
      <c r="F91" s="16"/>
      <c r="G91" s="17">
        <f t="shared" si="1"/>
        <v>0</v>
      </c>
    </row>
    <row r="92" spans="1:7" ht="30" x14ac:dyDescent="0.25">
      <c r="A92" s="2">
        <v>68</v>
      </c>
      <c r="B92" s="27" t="s">
        <v>86</v>
      </c>
      <c r="C92" s="2" t="s">
        <v>15</v>
      </c>
      <c r="D92" s="28">
        <v>5</v>
      </c>
      <c r="E92" s="18"/>
      <c r="F92" s="16"/>
      <c r="G92" s="17">
        <f t="shared" si="1"/>
        <v>0</v>
      </c>
    </row>
    <row r="93" spans="1:7" ht="30" x14ac:dyDescent="0.25">
      <c r="A93" s="2">
        <v>69</v>
      </c>
      <c r="B93" s="27" t="s">
        <v>87</v>
      </c>
      <c r="C93" s="2" t="s">
        <v>15</v>
      </c>
      <c r="D93" s="30">
        <v>10</v>
      </c>
      <c r="E93" s="18"/>
      <c r="F93" s="16"/>
      <c r="G93" s="17">
        <f t="shared" si="1"/>
        <v>0</v>
      </c>
    </row>
    <row r="94" spans="1:7" ht="30" x14ac:dyDescent="0.25">
      <c r="A94" s="2">
        <v>70</v>
      </c>
      <c r="B94" s="27" t="s">
        <v>88</v>
      </c>
      <c r="C94" s="2" t="s">
        <v>38</v>
      </c>
      <c r="D94" s="30">
        <v>20</v>
      </c>
      <c r="E94" s="18"/>
      <c r="F94" s="16"/>
      <c r="G94" s="17">
        <f t="shared" si="1"/>
        <v>0</v>
      </c>
    </row>
    <row r="95" spans="1:7" ht="30" x14ac:dyDescent="0.25">
      <c r="A95" s="2">
        <v>71</v>
      </c>
      <c r="B95" s="27" t="s">
        <v>89</v>
      </c>
      <c r="C95" s="2" t="s">
        <v>38</v>
      </c>
      <c r="D95" s="30">
        <v>20</v>
      </c>
      <c r="E95" s="18"/>
      <c r="F95" s="16"/>
      <c r="G95" s="17">
        <f t="shared" si="1"/>
        <v>0</v>
      </c>
    </row>
    <row r="96" spans="1:7" ht="30" x14ac:dyDescent="0.25">
      <c r="A96" s="2">
        <v>72</v>
      </c>
      <c r="B96" s="27" t="s">
        <v>90</v>
      </c>
      <c r="C96" s="2" t="s">
        <v>38</v>
      </c>
      <c r="D96" s="30">
        <v>20</v>
      </c>
      <c r="E96" s="18"/>
      <c r="F96" s="16"/>
      <c r="G96" s="17">
        <f t="shared" si="1"/>
        <v>0</v>
      </c>
    </row>
    <row r="97" spans="1:7" ht="45" x14ac:dyDescent="0.25">
      <c r="A97" s="2">
        <v>73</v>
      </c>
      <c r="B97" s="27" t="s">
        <v>123</v>
      </c>
      <c r="C97" s="2" t="s">
        <v>38</v>
      </c>
      <c r="D97" s="28">
        <v>3</v>
      </c>
      <c r="E97" s="18"/>
      <c r="F97" s="16"/>
      <c r="G97" s="17">
        <f t="shared" si="1"/>
        <v>0</v>
      </c>
    </row>
    <row r="98" spans="1:7" ht="60" x14ac:dyDescent="0.25">
      <c r="A98" s="2">
        <v>74</v>
      </c>
      <c r="B98" s="27" t="s">
        <v>124</v>
      </c>
      <c r="C98" s="2" t="s">
        <v>38</v>
      </c>
      <c r="D98" s="30">
        <v>1</v>
      </c>
      <c r="E98" s="18"/>
      <c r="F98" s="16"/>
      <c r="G98" s="17">
        <f t="shared" si="1"/>
        <v>0</v>
      </c>
    </row>
    <row r="99" spans="1:7" ht="60" x14ac:dyDescent="0.25">
      <c r="A99" s="2">
        <v>75</v>
      </c>
      <c r="B99" s="27" t="s">
        <v>125</v>
      </c>
      <c r="C99" s="2" t="s">
        <v>38</v>
      </c>
      <c r="D99" s="30">
        <v>2</v>
      </c>
      <c r="E99" s="18"/>
      <c r="F99" s="16"/>
      <c r="G99" s="17">
        <f t="shared" si="1"/>
        <v>0</v>
      </c>
    </row>
    <row r="100" spans="1:7" ht="60" x14ac:dyDescent="0.25">
      <c r="A100" s="2">
        <v>76</v>
      </c>
      <c r="B100" s="27" t="s">
        <v>126</v>
      </c>
      <c r="C100" s="2" t="s">
        <v>38</v>
      </c>
      <c r="D100" s="30">
        <v>3</v>
      </c>
      <c r="E100" s="18"/>
      <c r="F100" s="16"/>
      <c r="G100" s="17">
        <f t="shared" si="1"/>
        <v>0</v>
      </c>
    </row>
    <row r="101" spans="1:7" ht="60" x14ac:dyDescent="0.25">
      <c r="A101" s="2">
        <v>77</v>
      </c>
      <c r="B101" s="27" t="s">
        <v>127</v>
      </c>
      <c r="C101" s="2" t="s">
        <v>38</v>
      </c>
      <c r="D101" s="30">
        <v>3</v>
      </c>
      <c r="E101" s="18"/>
      <c r="F101" s="16"/>
      <c r="G101" s="17">
        <f t="shared" si="1"/>
        <v>0</v>
      </c>
    </row>
    <row r="102" spans="1:7" ht="60" x14ac:dyDescent="0.25">
      <c r="A102" s="2">
        <v>78</v>
      </c>
      <c r="B102" s="27" t="s">
        <v>128</v>
      </c>
      <c r="C102" s="2" t="s">
        <v>38</v>
      </c>
      <c r="D102" s="30">
        <v>4</v>
      </c>
      <c r="E102" s="18"/>
      <c r="F102" s="16"/>
      <c r="G102" s="17">
        <f t="shared" si="1"/>
        <v>0</v>
      </c>
    </row>
    <row r="103" spans="1:7" ht="60" x14ac:dyDescent="0.25">
      <c r="A103" s="2">
        <v>79</v>
      </c>
      <c r="B103" s="27" t="s">
        <v>129</v>
      </c>
      <c r="C103" s="2" t="s">
        <v>38</v>
      </c>
      <c r="D103" s="30">
        <v>10</v>
      </c>
      <c r="E103" s="18"/>
      <c r="F103" s="16"/>
      <c r="G103" s="17">
        <f t="shared" si="1"/>
        <v>0</v>
      </c>
    </row>
    <row r="104" spans="1:7" ht="60" x14ac:dyDescent="0.25">
      <c r="A104" s="2">
        <v>80</v>
      </c>
      <c r="B104" s="27" t="s">
        <v>130</v>
      </c>
      <c r="C104" s="2" t="s">
        <v>38</v>
      </c>
      <c r="D104" s="30">
        <v>10</v>
      </c>
      <c r="E104" s="18"/>
      <c r="F104" s="16"/>
      <c r="G104" s="17">
        <f t="shared" si="1"/>
        <v>0</v>
      </c>
    </row>
    <row r="105" spans="1:7" ht="60" x14ac:dyDescent="0.25">
      <c r="A105" s="2">
        <v>81</v>
      </c>
      <c r="B105" s="27" t="s">
        <v>131</v>
      </c>
      <c r="C105" s="2" t="s">
        <v>38</v>
      </c>
      <c r="D105" s="30">
        <v>4</v>
      </c>
      <c r="E105" s="18"/>
      <c r="F105" s="16"/>
      <c r="G105" s="17">
        <f t="shared" si="1"/>
        <v>0</v>
      </c>
    </row>
    <row r="106" spans="1:7" ht="45" x14ac:dyDescent="0.25">
      <c r="A106" s="2">
        <v>82</v>
      </c>
      <c r="B106" s="27" t="s">
        <v>132</v>
      </c>
      <c r="C106" s="2" t="s">
        <v>38</v>
      </c>
      <c r="D106" s="30">
        <v>5</v>
      </c>
      <c r="E106" s="18"/>
      <c r="F106" s="16"/>
      <c r="G106" s="17">
        <f t="shared" si="1"/>
        <v>0</v>
      </c>
    </row>
    <row r="107" spans="1:7" ht="45" x14ac:dyDescent="0.25">
      <c r="A107" s="2">
        <v>83</v>
      </c>
      <c r="B107" s="27" t="s">
        <v>133</v>
      </c>
      <c r="C107" s="2" t="s">
        <v>38</v>
      </c>
      <c r="D107" s="30">
        <v>20</v>
      </c>
      <c r="E107" s="18"/>
      <c r="F107" s="16"/>
      <c r="G107" s="17">
        <f t="shared" si="1"/>
        <v>0</v>
      </c>
    </row>
    <row r="108" spans="1:7" ht="45" x14ac:dyDescent="0.25">
      <c r="A108" s="2">
        <v>84</v>
      </c>
      <c r="B108" s="27" t="s">
        <v>134</v>
      </c>
      <c r="C108" s="2" t="s">
        <v>38</v>
      </c>
      <c r="D108" s="30">
        <v>12</v>
      </c>
      <c r="E108" s="18"/>
      <c r="F108" s="16"/>
      <c r="G108" s="17">
        <f t="shared" si="1"/>
        <v>0</v>
      </c>
    </row>
    <row r="109" spans="1:7" ht="45" x14ac:dyDescent="0.25">
      <c r="A109" s="2">
        <v>85</v>
      </c>
      <c r="B109" s="27" t="s">
        <v>135</v>
      </c>
      <c r="C109" s="2" t="s">
        <v>15</v>
      </c>
      <c r="D109" s="30">
        <v>2</v>
      </c>
      <c r="E109" s="18"/>
      <c r="F109" s="16"/>
      <c r="G109" s="17">
        <f t="shared" si="1"/>
        <v>0</v>
      </c>
    </row>
    <row r="110" spans="1:7" ht="60" x14ac:dyDescent="0.25">
      <c r="A110" s="2">
        <v>86</v>
      </c>
      <c r="B110" s="27" t="s">
        <v>136</v>
      </c>
      <c r="C110" s="2" t="s">
        <v>15</v>
      </c>
      <c r="D110" s="30">
        <v>20</v>
      </c>
      <c r="E110" s="18"/>
      <c r="F110" s="16"/>
      <c r="G110" s="17">
        <f t="shared" si="1"/>
        <v>0</v>
      </c>
    </row>
    <row r="111" spans="1:7" ht="45" x14ac:dyDescent="0.25">
      <c r="A111" s="2">
        <v>87</v>
      </c>
      <c r="B111" s="27" t="s">
        <v>137</v>
      </c>
      <c r="C111" s="2" t="s">
        <v>15</v>
      </c>
      <c r="D111" s="30">
        <v>10</v>
      </c>
      <c r="E111" s="18"/>
      <c r="F111" s="16"/>
      <c r="G111" s="17">
        <f t="shared" si="1"/>
        <v>0</v>
      </c>
    </row>
    <row r="112" spans="1:7" ht="75" x14ac:dyDescent="0.25">
      <c r="A112" s="2">
        <v>88</v>
      </c>
      <c r="B112" s="27" t="s">
        <v>138</v>
      </c>
      <c r="C112" s="2" t="s">
        <v>15</v>
      </c>
      <c r="D112" s="30">
        <v>5</v>
      </c>
      <c r="E112" s="18"/>
      <c r="F112" s="16"/>
      <c r="G112" s="17">
        <f t="shared" si="1"/>
        <v>0</v>
      </c>
    </row>
    <row r="113" spans="1:7" ht="45" x14ac:dyDescent="0.25">
      <c r="A113" s="2">
        <v>89</v>
      </c>
      <c r="B113" s="27" t="s">
        <v>139</v>
      </c>
      <c r="C113" s="2" t="s">
        <v>38</v>
      </c>
      <c r="D113" s="30">
        <v>1</v>
      </c>
      <c r="E113" s="18"/>
      <c r="F113" s="16"/>
      <c r="G113" s="17">
        <f t="shared" si="1"/>
        <v>0</v>
      </c>
    </row>
    <row r="114" spans="1:7" ht="45" x14ac:dyDescent="0.25">
      <c r="A114" s="2">
        <v>90</v>
      </c>
      <c r="B114" s="27" t="s">
        <v>140</v>
      </c>
      <c r="C114" s="2" t="s">
        <v>38</v>
      </c>
      <c r="D114" s="30">
        <v>3</v>
      </c>
      <c r="E114" s="18"/>
      <c r="F114" s="16"/>
      <c r="G114" s="17">
        <f t="shared" si="1"/>
        <v>0</v>
      </c>
    </row>
    <row r="115" spans="1:7" ht="30" x14ac:dyDescent="0.25">
      <c r="A115" s="2">
        <v>91</v>
      </c>
      <c r="B115" s="27" t="s">
        <v>141</v>
      </c>
      <c r="C115" s="2" t="s">
        <v>15</v>
      </c>
      <c r="D115" s="30">
        <v>3</v>
      </c>
      <c r="E115" s="18"/>
      <c r="F115" s="16"/>
      <c r="G115" s="17">
        <f t="shared" si="1"/>
        <v>0</v>
      </c>
    </row>
    <row r="116" spans="1:7" ht="30" x14ac:dyDescent="0.25">
      <c r="A116" s="2">
        <v>92</v>
      </c>
      <c r="B116" s="27" t="s">
        <v>91</v>
      </c>
      <c r="C116" s="2" t="s">
        <v>15</v>
      </c>
      <c r="D116" s="30">
        <v>2</v>
      </c>
      <c r="E116" s="18"/>
      <c r="F116" s="16"/>
      <c r="G116" s="17">
        <f t="shared" si="1"/>
        <v>0</v>
      </c>
    </row>
    <row r="117" spans="1:7" ht="135" x14ac:dyDescent="0.25">
      <c r="A117" s="2">
        <v>93</v>
      </c>
      <c r="B117" s="27" t="s">
        <v>142</v>
      </c>
      <c r="C117" s="2" t="s">
        <v>15</v>
      </c>
      <c r="D117" s="30">
        <v>2</v>
      </c>
      <c r="E117" s="18"/>
      <c r="F117" s="16"/>
      <c r="G117" s="17">
        <f t="shared" si="1"/>
        <v>0</v>
      </c>
    </row>
    <row r="118" spans="1:7" ht="45" x14ac:dyDescent="0.25">
      <c r="A118" s="2">
        <v>94</v>
      </c>
      <c r="B118" s="27" t="s">
        <v>92</v>
      </c>
      <c r="C118" s="2" t="s">
        <v>15</v>
      </c>
      <c r="D118" s="30">
        <v>2</v>
      </c>
      <c r="E118" s="18"/>
      <c r="F118" s="16"/>
      <c r="G118" s="17">
        <f t="shared" si="1"/>
        <v>0</v>
      </c>
    </row>
    <row r="119" spans="1:7" ht="45" x14ac:dyDescent="0.25">
      <c r="A119" s="2">
        <v>95</v>
      </c>
      <c r="B119" s="27" t="s">
        <v>93</v>
      </c>
      <c r="C119" s="2" t="s">
        <v>15</v>
      </c>
      <c r="D119" s="30">
        <v>2</v>
      </c>
      <c r="E119" s="18"/>
      <c r="F119" s="16"/>
      <c r="G119" s="17">
        <f t="shared" si="1"/>
        <v>0</v>
      </c>
    </row>
    <row r="120" spans="1:7" ht="45" x14ac:dyDescent="0.25">
      <c r="A120" s="2">
        <v>96</v>
      </c>
      <c r="B120" s="27" t="s">
        <v>94</v>
      </c>
      <c r="C120" s="2" t="s">
        <v>15</v>
      </c>
      <c r="D120" s="30">
        <v>5</v>
      </c>
      <c r="E120" s="18"/>
      <c r="F120" s="16"/>
      <c r="G120" s="17">
        <f t="shared" si="1"/>
        <v>0</v>
      </c>
    </row>
    <row r="121" spans="1:7" ht="60" x14ac:dyDescent="0.25">
      <c r="A121" s="2">
        <v>97</v>
      </c>
      <c r="B121" s="27" t="s">
        <v>95</v>
      </c>
      <c r="C121" s="2" t="s">
        <v>15</v>
      </c>
      <c r="D121" s="30">
        <v>6</v>
      </c>
      <c r="E121" s="18"/>
      <c r="F121" s="16"/>
      <c r="G121" s="17">
        <f t="shared" si="1"/>
        <v>0</v>
      </c>
    </row>
    <row r="122" spans="1:7" ht="45" x14ac:dyDescent="0.25">
      <c r="A122" s="2">
        <v>98</v>
      </c>
      <c r="B122" s="27" t="s">
        <v>96</v>
      </c>
      <c r="C122" s="2" t="s">
        <v>15</v>
      </c>
      <c r="D122" s="30">
        <v>5</v>
      </c>
      <c r="E122" s="18"/>
      <c r="F122" s="16"/>
      <c r="G122" s="17">
        <f t="shared" si="1"/>
        <v>0</v>
      </c>
    </row>
    <row r="123" spans="1:7" ht="45" x14ac:dyDescent="0.25">
      <c r="A123" s="2">
        <v>99</v>
      </c>
      <c r="B123" s="27" t="s">
        <v>143</v>
      </c>
      <c r="C123" s="2" t="s">
        <v>15</v>
      </c>
      <c r="D123" s="30">
        <v>3</v>
      </c>
      <c r="E123" s="18"/>
      <c r="F123" s="16"/>
      <c r="G123" s="17">
        <f t="shared" si="1"/>
        <v>0</v>
      </c>
    </row>
    <row r="124" spans="1:7" ht="45" x14ac:dyDescent="0.25">
      <c r="A124" s="2">
        <v>100</v>
      </c>
      <c r="B124" s="27" t="s">
        <v>144</v>
      </c>
      <c r="C124" s="2" t="s">
        <v>15</v>
      </c>
      <c r="D124" s="30">
        <v>1</v>
      </c>
      <c r="E124" s="18"/>
      <c r="F124" s="16"/>
      <c r="G124" s="17">
        <f t="shared" si="1"/>
        <v>0</v>
      </c>
    </row>
    <row r="125" spans="1:7" ht="45" x14ac:dyDescent="0.25">
      <c r="A125" s="2">
        <v>101</v>
      </c>
      <c r="B125" s="27" t="s">
        <v>145</v>
      </c>
      <c r="C125" s="2" t="s">
        <v>15</v>
      </c>
      <c r="D125" s="30">
        <v>5</v>
      </c>
      <c r="E125" s="18"/>
      <c r="F125" s="16"/>
      <c r="G125" s="17">
        <f t="shared" si="1"/>
        <v>0</v>
      </c>
    </row>
    <row r="126" spans="1:7" ht="30" x14ac:dyDescent="0.25">
      <c r="A126" s="2">
        <v>102</v>
      </c>
      <c r="B126" s="27" t="s">
        <v>146</v>
      </c>
      <c r="C126" s="2" t="s">
        <v>15</v>
      </c>
      <c r="D126" s="30">
        <v>5</v>
      </c>
      <c r="E126" s="18"/>
      <c r="F126" s="16"/>
      <c r="G126" s="17">
        <f t="shared" si="1"/>
        <v>0</v>
      </c>
    </row>
    <row r="127" spans="1:7" ht="45" x14ac:dyDescent="0.25">
      <c r="A127" s="2">
        <v>103</v>
      </c>
      <c r="B127" s="27" t="s">
        <v>147</v>
      </c>
      <c r="C127" s="2" t="s">
        <v>15</v>
      </c>
      <c r="D127" s="30">
        <v>1</v>
      </c>
      <c r="E127" s="18"/>
      <c r="F127" s="16"/>
      <c r="G127" s="17">
        <f t="shared" si="1"/>
        <v>0</v>
      </c>
    </row>
    <row r="128" spans="1:7" ht="30" x14ac:dyDescent="0.25">
      <c r="A128" s="2">
        <v>104</v>
      </c>
      <c r="B128" s="27" t="s">
        <v>148</v>
      </c>
      <c r="C128" s="2" t="s">
        <v>15</v>
      </c>
      <c r="D128" s="30">
        <v>1</v>
      </c>
      <c r="E128" s="18"/>
      <c r="F128" s="16"/>
      <c r="G128" s="17">
        <f t="shared" si="1"/>
        <v>0</v>
      </c>
    </row>
    <row r="129" spans="1:7" ht="30" x14ac:dyDescent="0.25">
      <c r="A129" s="2">
        <v>105</v>
      </c>
      <c r="B129" s="27" t="s">
        <v>149</v>
      </c>
      <c r="C129" s="2" t="s">
        <v>15</v>
      </c>
      <c r="D129" s="30">
        <v>5</v>
      </c>
      <c r="E129" s="18"/>
      <c r="F129" s="16"/>
      <c r="G129" s="17">
        <f t="shared" si="1"/>
        <v>0</v>
      </c>
    </row>
    <row r="130" spans="1:7" ht="75" x14ac:dyDescent="0.25">
      <c r="A130" s="2">
        <v>106</v>
      </c>
      <c r="B130" s="27" t="s">
        <v>97</v>
      </c>
      <c r="C130" s="2" t="s">
        <v>15</v>
      </c>
      <c r="D130" s="30">
        <v>30</v>
      </c>
      <c r="E130" s="18"/>
      <c r="F130" s="16"/>
      <c r="G130" s="17">
        <f t="shared" si="1"/>
        <v>0</v>
      </c>
    </row>
    <row r="131" spans="1:7" ht="30" x14ac:dyDescent="0.25">
      <c r="A131" s="2">
        <v>107</v>
      </c>
      <c r="B131" s="27" t="s">
        <v>98</v>
      </c>
      <c r="C131" s="2" t="s">
        <v>15</v>
      </c>
      <c r="D131" s="30">
        <v>2</v>
      </c>
      <c r="E131" s="18"/>
      <c r="F131" s="16"/>
      <c r="G131" s="17">
        <f t="shared" si="1"/>
        <v>0</v>
      </c>
    </row>
    <row r="132" spans="1:7" ht="45" x14ac:dyDescent="0.25">
      <c r="A132" s="2">
        <v>108</v>
      </c>
      <c r="B132" s="27" t="s">
        <v>99</v>
      </c>
      <c r="C132" s="2" t="s">
        <v>15</v>
      </c>
      <c r="D132" s="30">
        <v>7</v>
      </c>
      <c r="E132" s="18"/>
      <c r="F132" s="16"/>
      <c r="G132" s="17">
        <f t="shared" si="1"/>
        <v>0</v>
      </c>
    </row>
    <row r="133" spans="1:7" ht="30" x14ac:dyDescent="0.25">
      <c r="A133" s="2">
        <v>109</v>
      </c>
      <c r="B133" s="27" t="s">
        <v>150</v>
      </c>
      <c r="C133" s="2" t="s">
        <v>15</v>
      </c>
      <c r="D133" s="30">
        <v>1</v>
      </c>
      <c r="E133" s="18"/>
      <c r="F133" s="16"/>
      <c r="G133" s="17">
        <f t="shared" si="1"/>
        <v>0</v>
      </c>
    </row>
    <row r="134" spans="1:7" ht="30" x14ac:dyDescent="0.25">
      <c r="A134" s="2">
        <v>110</v>
      </c>
      <c r="B134" s="27" t="s">
        <v>151</v>
      </c>
      <c r="C134" s="2" t="s">
        <v>38</v>
      </c>
      <c r="D134" s="30">
        <v>3</v>
      </c>
      <c r="E134" s="18"/>
      <c r="F134" s="16"/>
      <c r="G134" s="17">
        <f t="shared" si="1"/>
        <v>0</v>
      </c>
    </row>
    <row r="135" spans="1:7" ht="30" x14ac:dyDescent="0.25">
      <c r="A135" s="2">
        <v>111</v>
      </c>
      <c r="B135" s="27" t="s">
        <v>100</v>
      </c>
      <c r="C135" s="2" t="s">
        <v>15</v>
      </c>
      <c r="D135" s="30">
        <v>50</v>
      </c>
      <c r="E135" s="18"/>
      <c r="F135" s="16"/>
      <c r="G135" s="17">
        <f t="shared" si="1"/>
        <v>0</v>
      </c>
    </row>
    <row r="136" spans="1:7" ht="30" x14ac:dyDescent="0.25">
      <c r="A136" s="2">
        <v>112</v>
      </c>
      <c r="B136" s="27" t="s">
        <v>101</v>
      </c>
      <c r="C136" s="2" t="s">
        <v>15</v>
      </c>
      <c r="D136" s="30">
        <v>50</v>
      </c>
      <c r="E136" s="18"/>
      <c r="F136" s="16"/>
      <c r="G136" s="17">
        <f t="shared" si="1"/>
        <v>0</v>
      </c>
    </row>
    <row r="137" spans="1:7" ht="30" x14ac:dyDescent="0.25">
      <c r="A137" s="2">
        <v>113</v>
      </c>
      <c r="B137" s="27" t="s">
        <v>102</v>
      </c>
      <c r="C137" s="2" t="s">
        <v>15</v>
      </c>
      <c r="D137" s="30">
        <v>50</v>
      </c>
      <c r="E137" s="18"/>
      <c r="F137" s="16"/>
      <c r="G137" s="17">
        <f t="shared" si="1"/>
        <v>0</v>
      </c>
    </row>
    <row r="138" spans="1:7" ht="30" x14ac:dyDescent="0.25">
      <c r="A138" s="2">
        <v>114</v>
      </c>
      <c r="B138" s="27" t="s">
        <v>154</v>
      </c>
      <c r="C138" s="2" t="s">
        <v>38</v>
      </c>
      <c r="D138" s="30">
        <v>3</v>
      </c>
      <c r="E138" s="18"/>
      <c r="F138" s="16"/>
      <c r="G138" s="17">
        <f t="shared" si="1"/>
        <v>0</v>
      </c>
    </row>
    <row r="139" spans="1:7" ht="30" x14ac:dyDescent="0.25">
      <c r="A139" s="2">
        <v>115</v>
      </c>
      <c r="B139" s="27" t="s">
        <v>155</v>
      </c>
      <c r="C139" s="2" t="s">
        <v>15</v>
      </c>
      <c r="D139" s="30">
        <v>2</v>
      </c>
      <c r="E139" s="18"/>
      <c r="F139" s="16"/>
      <c r="G139" s="17">
        <f t="shared" si="1"/>
        <v>0</v>
      </c>
    </row>
    <row r="140" spans="1:7" ht="30" x14ac:dyDescent="0.25">
      <c r="A140" s="2">
        <v>116</v>
      </c>
      <c r="B140" s="27" t="s">
        <v>152</v>
      </c>
      <c r="C140" s="2" t="s">
        <v>15</v>
      </c>
      <c r="D140" s="30">
        <v>1</v>
      </c>
      <c r="E140" s="18"/>
      <c r="F140" s="16"/>
      <c r="G140" s="17">
        <f t="shared" si="1"/>
        <v>0</v>
      </c>
    </row>
    <row r="141" spans="1:7" ht="30" x14ac:dyDescent="0.25">
      <c r="A141" s="2">
        <v>117</v>
      </c>
      <c r="B141" s="27" t="s">
        <v>153</v>
      </c>
      <c r="C141" s="2" t="s">
        <v>15</v>
      </c>
      <c r="D141" s="30">
        <v>1</v>
      </c>
      <c r="E141" s="18"/>
      <c r="F141" s="16"/>
      <c r="G141" s="17">
        <f t="shared" si="1"/>
        <v>0</v>
      </c>
    </row>
    <row r="142" spans="1:7" ht="30" x14ac:dyDescent="0.25">
      <c r="A142" s="2">
        <v>118</v>
      </c>
      <c r="B142" s="29" t="s">
        <v>103</v>
      </c>
      <c r="C142" s="2" t="s">
        <v>15</v>
      </c>
      <c r="D142" s="30">
        <v>10</v>
      </c>
      <c r="E142" s="18"/>
      <c r="F142" s="16"/>
      <c r="G142" s="17">
        <f t="shared" si="1"/>
        <v>0</v>
      </c>
    </row>
    <row r="143" spans="1:7" ht="30" x14ac:dyDescent="0.25">
      <c r="A143" s="2">
        <v>119</v>
      </c>
      <c r="B143" s="29" t="s">
        <v>104</v>
      </c>
      <c r="C143" s="2" t="s">
        <v>15</v>
      </c>
      <c r="D143" s="30">
        <v>10</v>
      </c>
      <c r="E143" s="18"/>
      <c r="F143" s="16"/>
      <c r="G143" s="17">
        <f t="shared" si="1"/>
        <v>0</v>
      </c>
    </row>
    <row r="144" spans="1:7" ht="30" x14ac:dyDescent="0.25">
      <c r="A144" s="2">
        <v>120</v>
      </c>
      <c r="B144" s="29" t="s">
        <v>105</v>
      </c>
      <c r="C144" s="2" t="s">
        <v>15</v>
      </c>
      <c r="D144" s="30">
        <v>30</v>
      </c>
      <c r="E144" s="18"/>
      <c r="F144" s="16"/>
      <c r="G144" s="17">
        <f t="shared" si="1"/>
        <v>0</v>
      </c>
    </row>
    <row r="145" spans="1:7" ht="33.75" customHeight="1" x14ac:dyDescent="0.25">
      <c r="A145" s="2">
        <v>121</v>
      </c>
      <c r="B145" s="29" t="s">
        <v>106</v>
      </c>
      <c r="C145" s="2" t="s">
        <v>15</v>
      </c>
      <c r="D145" s="30">
        <v>10</v>
      </c>
      <c r="E145" s="18"/>
      <c r="F145" s="16"/>
      <c r="G145" s="17">
        <f t="shared" si="1"/>
        <v>0</v>
      </c>
    </row>
    <row r="146" spans="1:7" ht="30.75" thickBot="1" x14ac:dyDescent="0.3">
      <c r="A146" s="2">
        <v>122</v>
      </c>
      <c r="B146" s="29" t="s">
        <v>107</v>
      </c>
      <c r="C146" s="2" t="s">
        <v>15</v>
      </c>
      <c r="D146" s="30">
        <v>3</v>
      </c>
      <c r="E146" s="18"/>
      <c r="F146" s="16"/>
      <c r="G146" s="17">
        <f t="shared" si="1"/>
        <v>0</v>
      </c>
    </row>
    <row r="147" spans="1:7" ht="27" customHeight="1" thickBot="1" x14ac:dyDescent="0.3">
      <c r="A147" s="47" t="s">
        <v>16</v>
      </c>
      <c r="B147" s="48"/>
      <c r="C147" s="48"/>
      <c r="D147" s="48"/>
      <c r="E147" s="49"/>
      <c r="F147" s="37">
        <f>SUM(G25:G146)</f>
        <v>0</v>
      </c>
      <c r="G147" s="38"/>
    </row>
    <row r="148" spans="1:7" ht="27" customHeight="1" thickBot="1" x14ac:dyDescent="0.3">
      <c r="A148" s="47" t="s">
        <v>17</v>
      </c>
      <c r="B148" s="48"/>
      <c r="C148" s="48"/>
      <c r="D148" s="48"/>
      <c r="E148" s="49"/>
      <c r="F148" s="35">
        <f>F149-F147</f>
        <v>0</v>
      </c>
      <c r="G148" s="36"/>
    </row>
    <row r="149" spans="1:7" ht="27" customHeight="1" thickBot="1" x14ac:dyDescent="0.3">
      <c r="A149" s="47" t="s">
        <v>18</v>
      </c>
      <c r="B149" s="48"/>
      <c r="C149" s="48"/>
      <c r="D149" s="48"/>
      <c r="E149" s="49"/>
      <c r="F149" s="35">
        <f>F147*1.2</f>
        <v>0</v>
      </c>
      <c r="G149" s="36"/>
    </row>
    <row r="150" spans="1:7" x14ac:dyDescent="0.25">
      <c r="G150" s="7"/>
    </row>
    <row r="151" spans="1:7" s="6" customFormat="1" ht="27" customHeight="1" x14ac:dyDescent="0.25">
      <c r="A151" s="5"/>
      <c r="B151" s="19" t="s">
        <v>21</v>
      </c>
    </row>
    <row r="152" spans="1:7" s="6" customFormat="1" ht="90" customHeight="1" x14ac:dyDescent="0.25">
      <c r="A152" s="5"/>
      <c r="B152" s="50" t="s">
        <v>156</v>
      </c>
      <c r="C152" s="50"/>
      <c r="D152" s="50"/>
      <c r="E152" s="50"/>
      <c r="F152" s="50"/>
      <c r="G152" s="50"/>
    </row>
    <row r="153" spans="1:7" s="6" customFormat="1" ht="39" customHeight="1" x14ac:dyDescent="0.25">
      <c r="A153" s="5"/>
      <c r="B153" s="51" t="s">
        <v>157</v>
      </c>
      <c r="C153" s="51"/>
      <c r="D153" s="51"/>
      <c r="E153" s="51"/>
      <c r="F153" s="51"/>
      <c r="G153" s="51"/>
    </row>
    <row r="154" spans="1:7" s="6" customFormat="1" ht="43.5" customHeight="1" x14ac:dyDescent="0.25">
      <c r="A154" s="5"/>
      <c r="B154" s="51"/>
      <c r="C154" s="51"/>
      <c r="D154" s="51"/>
      <c r="E154" s="51"/>
      <c r="F154" s="51"/>
      <c r="G154" s="51"/>
    </row>
    <row r="155" spans="1:7" s="6" customFormat="1" ht="36" customHeight="1" x14ac:dyDescent="0.25">
      <c r="A155" s="5"/>
      <c r="B155" s="51"/>
      <c r="C155" s="51"/>
      <c r="D155" s="51"/>
      <c r="E155" s="51"/>
      <c r="F155" s="51"/>
      <c r="G155" s="51"/>
    </row>
    <row r="156" spans="1:7" s="6" customFormat="1" ht="23.25" customHeight="1" x14ac:dyDescent="0.25">
      <c r="A156" s="5"/>
      <c r="B156" s="51"/>
      <c r="C156" s="51"/>
      <c r="D156" s="51"/>
      <c r="E156" s="51"/>
      <c r="F156" s="51"/>
      <c r="G156" s="51"/>
    </row>
    <row r="157" spans="1:7" s="6" customFormat="1" ht="23.25" customHeight="1" x14ac:dyDescent="0.25">
      <c r="A157" s="5"/>
      <c r="B157" s="51"/>
      <c r="C157" s="51"/>
      <c r="D157" s="51"/>
      <c r="E157" s="51"/>
      <c r="F157" s="51"/>
      <c r="G157" s="51"/>
    </row>
    <row r="158" spans="1:7" s="6" customFormat="1" ht="23.25" customHeight="1" x14ac:dyDescent="0.25">
      <c r="A158" s="5"/>
      <c r="B158" s="51"/>
      <c r="C158" s="51"/>
      <c r="D158" s="51"/>
      <c r="E158" s="51"/>
      <c r="F158" s="51"/>
      <c r="G158" s="51"/>
    </row>
    <row r="159" spans="1:7" s="6" customFormat="1" ht="23.25" customHeight="1" x14ac:dyDescent="0.25">
      <c r="A159" s="5"/>
      <c r="B159" s="51"/>
      <c r="C159" s="51"/>
      <c r="D159" s="51"/>
      <c r="E159" s="51"/>
      <c r="F159" s="51"/>
      <c r="G159" s="51"/>
    </row>
    <row r="160" spans="1:7" s="6" customFormat="1" ht="9" customHeight="1" x14ac:dyDescent="0.25">
      <c r="A160" s="5"/>
      <c r="B160" s="51"/>
      <c r="C160" s="51"/>
      <c r="D160" s="51"/>
      <c r="E160" s="51"/>
      <c r="F160" s="51"/>
      <c r="G160" s="51"/>
    </row>
    <row r="161" spans="1:7" s="6" customFormat="1" ht="23.25" customHeight="1" x14ac:dyDescent="0.25">
      <c r="A161" s="5"/>
      <c r="B161" s="51"/>
      <c r="C161" s="51"/>
      <c r="D161" s="51"/>
      <c r="E161" s="51"/>
      <c r="F161" s="51"/>
      <c r="G161" s="51"/>
    </row>
    <row r="162" spans="1:7" s="6" customFormat="1" ht="23.25" customHeight="1" x14ac:dyDescent="0.25">
      <c r="A162" s="5"/>
      <c r="B162" s="51"/>
      <c r="C162" s="51"/>
      <c r="D162" s="51"/>
      <c r="E162" s="51"/>
      <c r="F162" s="51"/>
      <c r="G162" s="51"/>
    </row>
    <row r="163" spans="1:7" s="6" customFormat="1" ht="37.5" customHeight="1" x14ac:dyDescent="0.25">
      <c r="A163" s="5"/>
      <c r="B163" s="51"/>
      <c r="C163" s="51"/>
      <c r="D163" s="51"/>
      <c r="E163" s="51"/>
      <c r="F163" s="51"/>
      <c r="G163" s="51"/>
    </row>
    <row r="164" spans="1:7" s="6" customFormat="1" x14ac:dyDescent="0.25">
      <c r="A164" s="5"/>
      <c r="B164" s="20"/>
      <c r="C164" s="20"/>
      <c r="D164" s="20"/>
      <c r="E164" s="20"/>
      <c r="F164" s="20"/>
      <c r="G164" s="20"/>
    </row>
    <row r="165" spans="1:7" s="6" customFormat="1" ht="93" customHeight="1" x14ac:dyDescent="0.25">
      <c r="A165" s="5"/>
      <c r="B165" s="52" t="s">
        <v>110</v>
      </c>
      <c r="C165" s="52"/>
      <c r="D165" s="52"/>
      <c r="E165" s="52"/>
      <c r="F165" s="52"/>
      <c r="G165" s="52"/>
    </row>
    <row r="166" spans="1:7" s="6" customFormat="1" x14ac:dyDescent="0.25">
      <c r="A166" s="5"/>
      <c r="B166" s="20"/>
      <c r="C166" s="20"/>
      <c r="D166" s="20"/>
      <c r="E166" s="20"/>
      <c r="F166" s="20"/>
      <c r="G166" s="20"/>
    </row>
    <row r="167" spans="1:7" s="6" customFormat="1" x14ac:dyDescent="0.25">
      <c r="A167" s="5"/>
    </row>
    <row r="168" spans="1:7" s="6" customFormat="1" ht="39" customHeight="1" x14ac:dyDescent="0.25">
      <c r="A168" s="5"/>
      <c r="B168" s="33" t="s">
        <v>22</v>
      </c>
      <c r="C168" s="34"/>
      <c r="D168" s="34"/>
      <c r="E168" s="34"/>
      <c r="F168" s="21" t="s">
        <v>24</v>
      </c>
      <c r="G168" s="21" t="s">
        <v>23</v>
      </c>
    </row>
    <row r="169" spans="1:7" s="6" customFormat="1" x14ac:dyDescent="0.25">
      <c r="A169" s="5"/>
    </row>
    <row r="170" spans="1:7" s="6" customFormat="1" x14ac:dyDescent="0.25">
      <c r="A170" s="5"/>
    </row>
    <row r="171" spans="1:7" s="6" customFormat="1" x14ac:dyDescent="0.25">
      <c r="A171" s="5"/>
      <c r="G171" s="22"/>
    </row>
    <row r="172" spans="1:7" s="6" customFormat="1" x14ac:dyDescent="0.25">
      <c r="A172" s="5"/>
    </row>
    <row r="173" spans="1:7" s="6" customFormat="1" x14ac:dyDescent="0.25">
      <c r="A173" s="5"/>
    </row>
    <row r="174" spans="1:7" x14ac:dyDescent="0.25">
      <c r="E174" s="23" t="s">
        <v>25</v>
      </c>
      <c r="G174" s="7"/>
    </row>
    <row r="178" spans="7:7" x14ac:dyDescent="0.25">
      <c r="G178" s="7"/>
    </row>
    <row r="179" spans="7:7" x14ac:dyDescent="0.25">
      <c r="G179" s="7"/>
    </row>
    <row r="180" spans="7:7" x14ac:dyDescent="0.25">
      <c r="G180" s="7"/>
    </row>
    <row r="181" spans="7:7" x14ac:dyDescent="0.25">
      <c r="G181" s="7"/>
    </row>
  </sheetData>
  <mergeCells count="29">
    <mergeCell ref="B15:G15"/>
    <mergeCell ref="B16:G16"/>
    <mergeCell ref="B17:G20"/>
    <mergeCell ref="B22:B23"/>
    <mergeCell ref="E22:E23"/>
    <mergeCell ref="B168:E168"/>
    <mergeCell ref="F149:G149"/>
    <mergeCell ref="F147:G147"/>
    <mergeCell ref="F148:G148"/>
    <mergeCell ref="A22:A23"/>
    <mergeCell ref="C22:C23"/>
    <mergeCell ref="D22:D23"/>
    <mergeCell ref="F22:F23"/>
    <mergeCell ref="G22:G23"/>
    <mergeCell ref="A147:E147"/>
    <mergeCell ref="A148:E148"/>
    <mergeCell ref="A149:E149"/>
    <mergeCell ref="B152:G152"/>
    <mergeCell ref="B153:G163"/>
    <mergeCell ref="B165:G165"/>
    <mergeCell ref="C6:F6"/>
    <mergeCell ref="C7:F7"/>
    <mergeCell ref="C8:F8"/>
    <mergeCell ref="C9:F9"/>
    <mergeCell ref="C1:F1"/>
    <mergeCell ref="C2:F2"/>
    <mergeCell ref="C3:F3"/>
    <mergeCell ref="C4:F4"/>
    <mergeCell ref="C5:F5"/>
  </mergeCells>
  <pageMargins left="0.51181102362204722" right="0.31496062992125984" top="0.55118110236220474"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Svetlana Miljanovic</dc:creator>
  <cp:lastModifiedBy>Svetlana Miljanovic</cp:lastModifiedBy>
  <cp:lastPrinted>2026-04-16T07:02:07Z</cp:lastPrinted>
  <dcterms:created xsi:type="dcterms:W3CDTF">2025-03-26T13:11:34Z</dcterms:created>
  <dcterms:modified xsi:type="dcterms:W3CDTF">2026-04-17T06:07:49Z</dcterms:modified>
</cp:coreProperties>
</file>