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8" i="1" l="1"/>
  <c r="F27" i="1" l="1"/>
  <c r="F26" i="1"/>
  <c r="F25" i="1"/>
  <c r="E29" i="1" l="1"/>
  <c r="E31" i="1" s="1"/>
  <c r="E30" i="1" s="1"/>
</calcChain>
</file>

<file path=xl/sharedStrings.xml><?xml version="1.0" encoding="utf-8"?>
<sst xmlns="http://schemas.openxmlformats.org/spreadsheetml/2006/main" count="35" uniqueCount="32">
  <si>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</si>
  <si>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</si>
  <si>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</si>
  <si>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</si>
  <si>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</si>
  <si>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</si>
  <si>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</si>
  <si>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</si>
  <si>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</si>
  <si>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О Б Р А З А Ц   П О Н У Д Е</t>
  </si>
  <si>
    <t>Р. бр.</t>
  </si>
  <si>
    <t>ЈЕД. МЕРЕ</t>
  </si>
  <si>
    <t>КОЛ.</t>
  </si>
  <si>
    <t>ЈЕД. ЦЕНА без ПДВ-а</t>
  </si>
  <si>
    <t>УКУПНА ЦЕНА без ПДВ-а</t>
  </si>
  <si>
    <t>УКУПНА ВРЕДНОСТ ПОНУДЕ БЕЗ ПДВ-а:</t>
  </si>
  <si>
    <t>УКУПАН ИЗНОС ПДВ-а:</t>
  </si>
  <si>
    <t>УКУПНА ВРЕДНОСТ ПОНУДЕ СА ПДВ-ом:</t>
  </si>
  <si>
    <t>Понуђач је у систему ПДВ-а 
(заокружити одговарајуће)</t>
  </si>
  <si>
    <t>ДА</t>
  </si>
  <si>
    <t>НЕ</t>
  </si>
  <si>
    <t>потпис овлашћеног лица</t>
  </si>
  <si>
    <t>Универзитет у Новом Саду, Научни институт за прехрамбене технологије у Новом Саду
Булевар цара Лазара бр. 1, Нови Сад</t>
  </si>
  <si>
    <t xml:space="preserve">Назив произвођача и модел уређаја / опис услуге:
</t>
  </si>
  <si>
    <t>БМБ бензин 95 октана</t>
  </si>
  <si>
    <t>л</t>
  </si>
  <si>
    <t>БМБ бензин 100 октана</t>
  </si>
  <si>
    <t>Еуро дизел</t>
  </si>
  <si>
    <t>Еуро дизел адитивирани</t>
  </si>
  <si>
    <t>Дана: ________________________ 2026. године</t>
  </si>
  <si>
    <t xml:space="preserve">Упућујемо вам понуду дeл. брoj _______ за набавку добара - Гориво за службена возила, редни број набавке 40-29/2026, у свему према позиву за подношење понуда и моделу уговора који вам у прилогу достављамо. </t>
  </si>
  <si>
    <r>
      <t xml:space="preserve">Критеријум за доделу уговора: Критеријум за доделу уговора је однос цене и квалитета,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 и према следећим одредбама: 
Укупан број пондера је 100, цена носи 70 пондера, а број бензинских пумпи на територији града новог сада 30 пондера:
Формула за израчунавање укупног броја пондера на име понуђене цене:
</t>
    </r>
    <r>
      <rPr>
        <b/>
        <sz val="11"/>
        <rFont val="Times New Roman"/>
        <family val="1"/>
      </rPr>
      <t>Цена: 70 х Најнижа понуђена цена / Понуђена цена</t>
    </r>
    <r>
      <rPr>
        <sz val="11"/>
        <rFont val="Times New Roman"/>
        <family val="1"/>
      </rPr>
      <t xml:space="preserve">
Покривеност територије града Новог Сада: број бензинских пумпи на територији града Новог Сада носи 30 пондера и то: 
</t>
    </r>
    <r>
      <rPr>
        <b/>
        <sz val="11"/>
        <rFont val="Times New Roman"/>
        <family val="1"/>
      </rPr>
      <t>1-2 бензинске пумпе носи 10 пондера, 
3-4 бензинске пумпе носи 20 пондера, 
5 и више бензинских пумпи носи 30 пондера.</t>
    </r>
    <r>
      <rPr>
        <sz val="11"/>
        <rFont val="Times New Roman"/>
        <family val="1"/>
      </rPr>
      <t xml:space="preserve">
Процењена вредност за предметну набавку је </t>
    </r>
    <r>
      <rPr>
        <b/>
        <sz val="11"/>
        <rFont val="Times New Roman"/>
        <family val="1"/>
      </rPr>
      <t>700.000,00</t>
    </r>
    <r>
      <rPr>
        <sz val="11"/>
        <rFont val="Times New Roman"/>
        <family val="1"/>
      </rPr>
      <t xml:space="preserve"> динара без пдв-а. 
Рок важења понуде: _____ дана од дана отварања понуда (минимално 30 дана од дана отварања понуда).
Рок испоруке: сукцесивно према указаној потреби наручиоца. Рок испоруке је одмах у складу са потребама наручиоца.
Место испоруке: Понуђач се обавезује да наручиоцу испоручује предметна добра на својим бензинским пумпама.
Услови плаћања: Плаћање ће вршити добра у року од 45 дана од дана пријема исправно сачињеног рачуна за испоручена добра, налогом за плаћање у корист пословног рачуна Добављача. Рачун мора бити регистрован у систему електронских фактура (СЕФ-у) и у централном регистру фактура (ЦРФ). Добављач издаје рачун у складу са потрошњом и трансакцијама које се евидентирају путем картица.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</si>
</sst>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7" xfId="0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7" workbookViewId="0">
      <selection activeCell="A29" sqref="A29:XFD29"/>
    </sheetView>
  </sheetViews>
  <sheetFormatPr defaultRowHeight="15" x14ac:dyDescent="0.25"/>
  <cols>
    <col min="1" max="1" width="5.140625" style="9" customWidth="1"/>
    <col min="2" max="2" width="40.140625" style="6" customWidth="1"/>
    <col min="3" max="3" width="8.140625" style="6" customWidth="1"/>
    <col min="4" max="4" width="12.85546875" style="6" customWidth="1"/>
    <col min="5" max="6" width="14.85546875" style="6" customWidth="1"/>
    <col min="7" max="16384" width="9.140625" style="6"/>
  </cols>
  <sheetData>
    <row r="1" spans="1:6" ht="48.75" customHeight="1" x14ac:dyDescent="0.25">
      <c r="A1" s="11" t="s">
        <v>22</v>
      </c>
      <c r="B1" s="12"/>
      <c r="C1" s="12"/>
      <c r="D1" s="12"/>
      <c r="E1" s="12"/>
      <c r="F1" s="12"/>
    </row>
    <row r="4" spans="1:6" x14ac:dyDescent="0.25">
      <c r="B4" s="1" t="s">
        <v>0</v>
      </c>
      <c r="C4" s="13"/>
      <c r="D4" s="13"/>
      <c r="E4" s="13"/>
    </row>
    <row r="5" spans="1:6" x14ac:dyDescent="0.25">
      <c r="B5" s="1" t="s">
        <v>1</v>
      </c>
      <c r="C5" s="31"/>
      <c r="D5" s="32"/>
      <c r="E5" s="33"/>
    </row>
    <row r="6" spans="1:6" x14ac:dyDescent="0.25">
      <c r="B6" s="1" t="s">
        <v>2</v>
      </c>
      <c r="C6" s="13"/>
      <c r="D6" s="13"/>
      <c r="E6" s="13"/>
    </row>
    <row r="7" spans="1:6" x14ac:dyDescent="0.25">
      <c r="B7" s="1" t="s">
        <v>3</v>
      </c>
      <c r="C7" s="13"/>
      <c r="D7" s="13"/>
      <c r="E7" s="13"/>
    </row>
    <row r="8" spans="1:6" x14ac:dyDescent="0.25">
      <c r="B8" s="1" t="s">
        <v>4</v>
      </c>
      <c r="C8" s="13"/>
      <c r="D8" s="13"/>
      <c r="E8" s="13"/>
    </row>
    <row r="9" spans="1:6" x14ac:dyDescent="0.25">
      <c r="B9" s="1" t="s">
        <v>5</v>
      </c>
      <c r="C9" s="13"/>
      <c r="D9" s="13"/>
      <c r="E9" s="13"/>
    </row>
    <row r="10" spans="1:6" x14ac:dyDescent="0.25">
      <c r="B10" s="1" t="s">
        <v>6</v>
      </c>
      <c r="C10" s="13"/>
      <c r="D10" s="13"/>
      <c r="E10" s="13"/>
    </row>
    <row r="11" spans="1:6" x14ac:dyDescent="0.25">
      <c r="B11" s="1" t="s">
        <v>7</v>
      </c>
      <c r="C11" s="13"/>
      <c r="D11" s="13"/>
      <c r="E11" s="13"/>
    </row>
    <row r="12" spans="1:6" x14ac:dyDescent="0.25">
      <c r="B12" s="1" t="s">
        <v>8</v>
      </c>
      <c r="C12" s="13"/>
      <c r="D12" s="13"/>
      <c r="E12" s="13"/>
    </row>
    <row r="15" spans="1:6" x14ac:dyDescent="0.25">
      <c r="B15" s="25" t="s">
        <v>29</v>
      </c>
      <c r="C15" s="26"/>
    </row>
    <row r="17" spans="1:6" x14ac:dyDescent="0.25">
      <c r="B17" s="30" t="s">
        <v>9</v>
      </c>
      <c r="C17" s="30"/>
      <c r="D17" s="30"/>
      <c r="E17" s="30"/>
      <c r="F17" s="30"/>
    </row>
    <row r="19" spans="1:6" x14ac:dyDescent="0.25">
      <c r="B19" s="29" t="s">
        <v>30</v>
      </c>
      <c r="C19" s="29"/>
      <c r="D19" s="29"/>
      <c r="E19" s="29"/>
      <c r="F19" s="29"/>
    </row>
    <row r="20" spans="1:6" x14ac:dyDescent="0.25">
      <c r="B20" s="29"/>
      <c r="C20" s="29"/>
      <c r="D20" s="29"/>
      <c r="E20" s="29"/>
      <c r="F20" s="29"/>
    </row>
    <row r="21" spans="1:6" x14ac:dyDescent="0.25">
      <c r="B21" s="29"/>
      <c r="C21" s="29"/>
      <c r="D21" s="29"/>
      <c r="E21" s="29"/>
      <c r="F21" s="29"/>
    </row>
    <row r="22" spans="1:6" x14ac:dyDescent="0.25">
      <c r="B22" s="29"/>
      <c r="C22" s="29"/>
      <c r="D22" s="29"/>
      <c r="E22" s="29"/>
      <c r="F22" s="29"/>
    </row>
    <row r="24" spans="1:6" ht="34.5" customHeight="1" x14ac:dyDescent="0.25">
      <c r="A24" s="2" t="s">
        <v>10</v>
      </c>
      <c r="B24" s="3" t="s">
        <v>23</v>
      </c>
      <c r="C24" s="2" t="s">
        <v>11</v>
      </c>
      <c r="D24" s="2" t="s">
        <v>12</v>
      </c>
      <c r="E24" s="2" t="s">
        <v>13</v>
      </c>
      <c r="F24" s="2" t="s">
        <v>14</v>
      </c>
    </row>
    <row r="25" spans="1:6" ht="21.75" customHeight="1" x14ac:dyDescent="0.25">
      <c r="A25" s="10">
        <v>1</v>
      </c>
      <c r="B25" s="4" t="s">
        <v>24</v>
      </c>
      <c r="C25" s="4" t="s">
        <v>25</v>
      </c>
      <c r="D25" s="4">
        <v>500</v>
      </c>
      <c r="E25" s="5"/>
      <c r="F25" s="5">
        <f>E25*D25</f>
        <v>0</v>
      </c>
    </row>
    <row r="26" spans="1:6" ht="21.75" customHeight="1" x14ac:dyDescent="0.25">
      <c r="A26" s="8">
        <v>2</v>
      </c>
      <c r="B26" s="4" t="s">
        <v>26</v>
      </c>
      <c r="C26" s="4" t="s">
        <v>25</v>
      </c>
      <c r="D26" s="4">
        <v>500</v>
      </c>
      <c r="E26" s="5"/>
      <c r="F26" s="5">
        <f t="shared" ref="F26:F27" si="0">E26*D26</f>
        <v>0</v>
      </c>
    </row>
    <row r="27" spans="1:6" ht="21.75" customHeight="1" x14ac:dyDescent="0.25">
      <c r="A27" s="8">
        <v>3</v>
      </c>
      <c r="B27" s="4" t="s">
        <v>27</v>
      </c>
      <c r="C27" s="4" t="s">
        <v>25</v>
      </c>
      <c r="D27" s="4">
        <v>500</v>
      </c>
      <c r="E27" s="5"/>
      <c r="F27" s="5">
        <f t="shared" si="0"/>
        <v>0</v>
      </c>
    </row>
    <row r="28" spans="1:6" ht="21.75" customHeight="1" x14ac:dyDescent="0.25">
      <c r="A28" s="10">
        <v>4</v>
      </c>
      <c r="B28" s="4" t="s">
        <v>28</v>
      </c>
      <c r="C28" s="4" t="s">
        <v>25</v>
      </c>
      <c r="D28" s="4">
        <v>500</v>
      </c>
      <c r="E28" s="5"/>
      <c r="F28" s="5">
        <f t="shared" ref="F28" si="1">E28*D28</f>
        <v>0</v>
      </c>
    </row>
    <row r="29" spans="1:6" x14ac:dyDescent="0.25">
      <c r="A29" s="16" t="s">
        <v>15</v>
      </c>
      <c r="B29" s="16"/>
      <c r="C29" s="16"/>
      <c r="D29" s="16"/>
      <c r="E29" s="17">
        <f>SUM(F25:F28)</f>
        <v>0</v>
      </c>
      <c r="F29" s="17"/>
    </row>
    <row r="30" spans="1:6" x14ac:dyDescent="0.25">
      <c r="A30" s="18" t="s">
        <v>16</v>
      </c>
      <c r="B30" s="18"/>
      <c r="C30" s="18"/>
      <c r="D30" s="18"/>
      <c r="E30" s="19">
        <f>E31-E29</f>
        <v>0</v>
      </c>
      <c r="F30" s="19"/>
    </row>
    <row r="31" spans="1:6" x14ac:dyDescent="0.25">
      <c r="A31" s="18" t="s">
        <v>17</v>
      </c>
      <c r="B31" s="18"/>
      <c r="C31" s="18"/>
      <c r="D31" s="18"/>
      <c r="E31" s="19">
        <f>E29*1.2</f>
        <v>0</v>
      </c>
      <c r="F31" s="19"/>
    </row>
    <row r="33" spans="2:6" ht="56.25" customHeight="1" x14ac:dyDescent="0.25">
      <c r="B33" s="27" t="s">
        <v>31</v>
      </c>
      <c r="C33" s="28"/>
      <c r="D33" s="28"/>
      <c r="E33" s="28"/>
      <c r="F33" s="28"/>
    </row>
    <row r="34" spans="2:6" ht="56.25" customHeight="1" x14ac:dyDescent="0.25">
      <c r="B34" s="28"/>
      <c r="C34" s="28"/>
      <c r="D34" s="28"/>
      <c r="E34" s="28"/>
      <c r="F34" s="28"/>
    </row>
    <row r="35" spans="2:6" ht="56.25" customHeight="1" x14ac:dyDescent="0.25">
      <c r="B35" s="28"/>
      <c r="C35" s="28"/>
      <c r="D35" s="28"/>
      <c r="E35" s="28"/>
      <c r="F35" s="28"/>
    </row>
    <row r="36" spans="2:6" ht="56.25" customHeight="1" x14ac:dyDescent="0.25">
      <c r="B36" s="28"/>
      <c r="C36" s="28"/>
      <c r="D36" s="28"/>
      <c r="E36" s="28"/>
      <c r="F36" s="28"/>
    </row>
    <row r="37" spans="2:6" ht="56.25" customHeight="1" x14ac:dyDescent="0.25">
      <c r="B37" s="28"/>
      <c r="C37" s="28"/>
      <c r="D37" s="28"/>
      <c r="E37" s="28"/>
      <c r="F37" s="28"/>
    </row>
    <row r="38" spans="2:6" ht="56.25" customHeight="1" x14ac:dyDescent="0.25">
      <c r="B38" s="28"/>
      <c r="C38" s="28"/>
      <c r="D38" s="28"/>
      <c r="E38" s="28"/>
      <c r="F38" s="28"/>
    </row>
    <row r="39" spans="2:6" ht="56.25" customHeight="1" x14ac:dyDescent="0.25">
      <c r="B39" s="28"/>
      <c r="C39" s="28"/>
      <c r="D39" s="28"/>
      <c r="E39" s="28"/>
      <c r="F39" s="28"/>
    </row>
    <row r="40" spans="2:6" ht="56.25" customHeight="1" x14ac:dyDescent="0.25">
      <c r="B40" s="28"/>
      <c r="C40" s="28"/>
      <c r="D40" s="28"/>
      <c r="E40" s="28"/>
      <c r="F40" s="28"/>
    </row>
    <row r="41" spans="2:6" ht="56.25" customHeight="1" x14ac:dyDescent="0.25">
      <c r="B41" s="28"/>
      <c r="C41" s="28"/>
      <c r="D41" s="28"/>
      <c r="E41" s="28"/>
      <c r="F41" s="28"/>
    </row>
    <row r="43" spans="2:6" ht="39" customHeight="1" x14ac:dyDescent="0.25">
      <c r="B43" s="20" t="s">
        <v>18</v>
      </c>
      <c r="C43" s="21"/>
      <c r="D43" s="22"/>
      <c r="E43" s="7" t="s">
        <v>19</v>
      </c>
      <c r="F43" s="7" t="s">
        <v>20</v>
      </c>
    </row>
    <row r="46" spans="2:6" x14ac:dyDescent="0.25">
      <c r="E46" s="23"/>
      <c r="F46" s="24"/>
    </row>
    <row r="47" spans="2:6" x14ac:dyDescent="0.25">
      <c r="E47" s="14" t="s">
        <v>21</v>
      </c>
      <c r="F47" s="15"/>
    </row>
  </sheetData>
  <mergeCells count="23">
    <mergeCell ref="B19:F22"/>
    <mergeCell ref="B17:F17"/>
    <mergeCell ref="C4:E4"/>
    <mergeCell ref="C5:E5"/>
    <mergeCell ref="C6:E6"/>
    <mergeCell ref="C7:E7"/>
    <mergeCell ref="C8:E8"/>
    <mergeCell ref="A1:F1"/>
    <mergeCell ref="C9:E9"/>
    <mergeCell ref="E47:F47"/>
    <mergeCell ref="A29:D29"/>
    <mergeCell ref="E29:F29"/>
    <mergeCell ref="A30:D30"/>
    <mergeCell ref="E30:F30"/>
    <mergeCell ref="B43:D43"/>
    <mergeCell ref="E46:F46"/>
    <mergeCell ref="A31:D31"/>
    <mergeCell ref="E31:F31"/>
    <mergeCell ref="C10:E10"/>
    <mergeCell ref="C11:E11"/>
    <mergeCell ref="C12:E12"/>
    <mergeCell ref="B15:C15"/>
    <mergeCell ref="B33:F41"/>
  </mergeCells>
  <pageMargins left="0.70866141732283472" right="0.70866141732283472" top="0.55118110236220474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Ivan Novakovic</cp:lastModifiedBy>
  <cp:lastPrinted>2026-07-10T10:55:47Z</cp:lastPrinted>
  <dcterms:created xsi:type="dcterms:W3CDTF">2025-06-23T07:02:44Z</dcterms:created>
  <dcterms:modified xsi:type="dcterms:W3CDTF">2026-07-10T10:57:57Z</dcterms:modified>
</cp:coreProperties>
</file>